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internal.vic.gov.au\DEPI\HomeDirs1\km3m\Desktop\"/>
    </mc:Choice>
  </mc:AlternateContent>
  <xr:revisionPtr revIDLastSave="0" documentId="8_{EC4991DA-7A10-45FC-8398-3EFDCB65BD87}" xr6:coauthVersionLast="47" xr6:coauthVersionMax="47" xr10:uidLastSave="{00000000-0000-0000-0000-000000000000}"/>
  <bookViews>
    <workbookView xWindow="-108" yWindow="-108" windowWidth="23256" windowHeight="12576" xr2:uid="{165F7BE6-2F4E-45C9-B245-F4D1E90DF128}"/>
  </bookViews>
  <sheets>
    <sheet name="Tab 1-Budget Summary" sheetId="4" r:id="rId1"/>
    <sheet name="Tab 2-Project Budget" sheetId="7" r:id="rId2"/>
    <sheet name="Tab 3- In kind support" sheetId="6" r:id="rId3"/>
    <sheet name="RISK" sheetId="8" r:id="rId4"/>
  </sheets>
  <definedNames>
    <definedName name="_xlnm.Print_Area" localSheetId="3">RISK!$A$1:$J$32</definedName>
    <definedName name="_xlnm.Print_Area" localSheetId="0">'Tab 1-Budget Summary'!$B$1:$H$38</definedName>
    <definedName name="_xlnm.Print_Area" localSheetId="1">'Tab 2-Project Budget'!$B$1:$I$22</definedName>
    <definedName name="_xlnm.Print_Area" localSheetId="2">'Tab 3- In kind support'!$B$1:$U$22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 l="1"/>
  <c r="J6" i="7" s="1"/>
  <c r="C9" i="4"/>
  <c r="J19" i="7"/>
  <c r="H7" i="7"/>
  <c r="J7" i="7" s="1"/>
  <c r="H8" i="7"/>
  <c r="J8" i="7" s="1"/>
  <c r="H9" i="7"/>
  <c r="J9" i="7" s="1"/>
  <c r="H10" i="7"/>
  <c r="J10" i="7" s="1"/>
  <c r="H11" i="7"/>
  <c r="J11" i="7" s="1"/>
  <c r="H12" i="7"/>
  <c r="J12" i="7" s="1"/>
  <c r="H13" i="7"/>
  <c r="J13" i="7" s="1"/>
  <c r="H14" i="7"/>
  <c r="J14" i="7" s="1"/>
  <c r="H15" i="7"/>
  <c r="J15" i="7" s="1"/>
  <c r="H16" i="7"/>
  <c r="J16" i="7" s="1"/>
  <c r="H17" i="7"/>
  <c r="J17" i="7" s="1"/>
  <c r="H18" i="7"/>
  <c r="J18" i="7" s="1"/>
  <c r="H19" i="7"/>
  <c r="H20" i="7"/>
  <c r="J20" i="7" s="1"/>
  <c r="H21" i="7"/>
  <c r="J21" i="7" s="1"/>
  <c r="G15" i="4" l="1"/>
  <c r="G21" i="4"/>
  <c r="G24" i="4"/>
  <c r="G9" i="4"/>
  <c r="G11" i="4"/>
  <c r="G12" i="4"/>
  <c r="G13" i="4"/>
  <c r="G14" i="4"/>
  <c r="G17" i="4"/>
  <c r="G18" i="4"/>
  <c r="G19" i="4"/>
  <c r="G20" i="4"/>
  <c r="G22" i="4"/>
  <c r="G23" i="4"/>
  <c r="G16" i="4" l="1"/>
  <c r="G10" i="4"/>
  <c r="E35" i="4"/>
  <c r="E34" i="4"/>
  <c r="E33" i="4"/>
  <c r="E32" i="4"/>
  <c r="E31" i="4"/>
  <c r="E30" i="4"/>
  <c r="G8" i="4" l="1"/>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H4" i="7"/>
  <c r="J3" i="7" s="1"/>
  <c r="T21" i="6"/>
  <c r="T20" i="6"/>
  <c r="T19" i="6"/>
  <c r="T18" i="6"/>
  <c r="T17" i="6"/>
  <c r="T16" i="6"/>
  <c r="T15" i="6"/>
  <c r="T14" i="6"/>
  <c r="T13" i="6"/>
  <c r="T12" i="6"/>
  <c r="T11" i="6"/>
  <c r="T10" i="6"/>
  <c r="T9" i="6"/>
  <c r="T8" i="6"/>
  <c r="T7" i="6"/>
  <c r="T6" i="6"/>
  <c r="L4" i="6"/>
  <c r="E4" i="6"/>
  <c r="T4" i="6" l="1"/>
  <c r="E36" i="4" s="1"/>
  <c r="E37" i="4" s="1"/>
  <c r="F37" i="4" s="1"/>
  <c r="G25" i="4"/>
  <c r="I25" i="4" s="1"/>
</calcChain>
</file>

<file path=xl/sharedStrings.xml><?xml version="1.0" encoding="utf-8"?>
<sst xmlns="http://schemas.openxmlformats.org/spreadsheetml/2006/main" count="102" uniqueCount="98">
  <si>
    <t>TAB 1 OF 3
Summary of your budget, for your application form</t>
  </si>
  <si>
    <r>
      <rPr>
        <sz val="11"/>
        <rFont val="Calibri"/>
        <family val="2"/>
        <scheme val="minor"/>
      </rPr>
      <t xml:space="preserve">This page automatically calculates your budget based on your entries in Tab 2 and Tab 3.
</t>
    </r>
    <r>
      <rPr>
        <b/>
        <u/>
        <sz val="11"/>
        <rFont val="Calibri"/>
        <family val="2"/>
        <scheme val="minor"/>
      </rPr>
      <t xml:space="preserve">
INSTRUCTIONS:</t>
    </r>
    <r>
      <rPr>
        <sz val="11"/>
        <rFont val="Calibri"/>
        <family val="2"/>
        <scheme val="minor"/>
      </rPr>
      <t xml:space="preserve">
</t>
    </r>
    <r>
      <rPr>
        <b/>
        <sz val="11"/>
        <rFont val="Calibri"/>
        <family val="2"/>
        <scheme val="minor"/>
      </rPr>
      <t xml:space="preserve">COMPLETE </t>
    </r>
    <r>
      <rPr>
        <sz val="11"/>
        <rFont val="Calibri"/>
        <family val="2"/>
        <scheme val="minor"/>
      </rPr>
      <t xml:space="preserve">Tab 2 and Tab 3.
</t>
    </r>
    <r>
      <rPr>
        <b/>
        <sz val="11"/>
        <rFont val="Calibri"/>
        <family val="2"/>
        <scheme val="minor"/>
      </rPr>
      <t>COMPLETE</t>
    </r>
    <r>
      <rPr>
        <sz val="11"/>
        <rFont val="Calibri"/>
        <family val="2"/>
        <scheme val="minor"/>
      </rPr>
      <t xml:space="preserve"> cell E8 of Tab 1. This is the total amount of funding you are requesting (i.e. income).</t>
    </r>
    <r>
      <rPr>
        <b/>
        <sz val="11"/>
        <rFont val="Calibri"/>
        <family val="2"/>
        <scheme val="minor"/>
      </rPr>
      <t xml:space="preserve"> </t>
    </r>
    <r>
      <rPr>
        <sz val="11"/>
        <rFont val="Calibri"/>
        <family val="2"/>
        <scheme val="minor"/>
      </rPr>
      <t xml:space="preserve">You </t>
    </r>
    <r>
      <rPr>
        <b/>
        <sz val="11"/>
        <rFont val="Calibri"/>
        <family val="2"/>
        <scheme val="minor"/>
      </rPr>
      <t>cannot</t>
    </r>
    <r>
      <rPr>
        <sz val="11"/>
        <rFont val="Calibri"/>
        <family val="2"/>
        <scheme val="minor"/>
      </rPr>
      <t xml:space="preserve"> edit any other cells in Tab 1, they will automatically populate.</t>
    </r>
  </si>
  <si>
    <t>PROJECT BUDGET - SUMMARY</t>
  </si>
  <si>
    <r>
      <t xml:space="preserve">If you are </t>
    </r>
    <r>
      <rPr>
        <b/>
        <i/>
        <u/>
        <sz val="11"/>
        <color rgb="FFFF0000"/>
        <rFont val="Calibri"/>
        <family val="2"/>
        <scheme val="minor"/>
      </rPr>
      <t>registered</t>
    </r>
    <r>
      <rPr>
        <b/>
        <i/>
        <sz val="11"/>
        <color rgb="FFFF0000"/>
        <rFont val="Calibri"/>
        <family val="2"/>
        <scheme val="minor"/>
      </rPr>
      <t xml:space="preserve"> for GST, then the budget provided should be </t>
    </r>
    <r>
      <rPr>
        <b/>
        <i/>
        <u/>
        <sz val="11"/>
        <color rgb="FFFF0000"/>
        <rFont val="Calibri"/>
        <family val="2"/>
        <scheme val="minor"/>
      </rPr>
      <t>exclusive</t>
    </r>
    <r>
      <rPr>
        <b/>
        <i/>
        <sz val="11"/>
        <color rgb="FFFF0000"/>
        <rFont val="Calibri"/>
        <family val="2"/>
        <scheme val="minor"/>
      </rPr>
      <t xml:space="preserve"> of GST. Where applicable, we will pay the grant amount you enter here </t>
    </r>
    <r>
      <rPr>
        <b/>
        <i/>
        <u/>
        <sz val="11"/>
        <color rgb="FFFF0000"/>
        <rFont val="Calibri"/>
        <family val="2"/>
        <scheme val="minor"/>
      </rPr>
      <t>plus</t>
    </r>
    <r>
      <rPr>
        <b/>
        <i/>
        <sz val="11"/>
        <color rgb="FFFF0000"/>
        <rFont val="Calibri"/>
        <family val="2"/>
        <scheme val="minor"/>
      </rPr>
      <t xml:space="preserve"> GST.
If you are </t>
    </r>
    <r>
      <rPr>
        <b/>
        <i/>
        <u/>
        <sz val="11"/>
        <color rgb="FFFF0000"/>
        <rFont val="Calibri"/>
        <family val="2"/>
        <scheme val="minor"/>
      </rPr>
      <t>not</t>
    </r>
    <r>
      <rPr>
        <b/>
        <i/>
        <sz val="11"/>
        <color rgb="FFFF0000"/>
        <rFont val="Calibri"/>
        <family val="2"/>
        <scheme val="minor"/>
      </rPr>
      <t xml:space="preserve"> registered for GST, then the budget should be </t>
    </r>
    <r>
      <rPr>
        <b/>
        <i/>
        <u/>
        <sz val="11"/>
        <color rgb="FFFF0000"/>
        <rFont val="Calibri"/>
        <family val="2"/>
        <scheme val="minor"/>
      </rPr>
      <t>inclusive</t>
    </r>
    <r>
      <rPr>
        <b/>
        <i/>
        <sz val="11"/>
        <color rgb="FFFF0000"/>
        <rFont val="Calibri"/>
        <family val="2"/>
        <scheme val="minor"/>
      </rPr>
      <t xml:space="preserve"> of GST. 
Refer to the GST and Eligible Items Factsheet.</t>
    </r>
  </si>
  <si>
    <t>INCOME</t>
  </si>
  <si>
    <t>$</t>
  </si>
  <si>
    <t>EXPENDITURE</t>
  </si>
  <si>
    <t>Amount $</t>
  </si>
  <si>
    <r>
      <t>Amount Requested from this Program
Enter a value (</t>
    </r>
    <r>
      <rPr>
        <b/>
        <sz val="11"/>
        <color rgb="FFFF0000"/>
        <rFont val="Calibri"/>
        <family val="2"/>
        <scheme val="minor"/>
      </rPr>
      <t>max $200,000</t>
    </r>
    <r>
      <rPr>
        <b/>
        <sz val="11"/>
        <color theme="1"/>
        <rFont val="Calibri"/>
        <family val="2"/>
        <scheme val="minor"/>
      </rPr>
      <t>)</t>
    </r>
  </si>
  <si>
    <t>Total Budget for project (Auto-populates from Tab 2)</t>
  </si>
  <si>
    <t>Approval and advice (Planning and regulation )</t>
  </si>
  <si>
    <t>Analysis (Laboratory, behaviour change)</t>
  </si>
  <si>
    <t>Communication and Engagement (eg community events, webinar etc)</t>
  </si>
  <si>
    <t>Contractors (Weed control, fencing, diving etc)(external party)</t>
  </si>
  <si>
    <t>Equipment hire or purchase (e.g. post hole diggers, etc)</t>
  </si>
  <si>
    <t>Fieldwork (e.g. travel costs, samplings)</t>
  </si>
  <si>
    <t>Materials (Fencing, tubestock and guards)</t>
  </si>
  <si>
    <t>Other</t>
  </si>
  <si>
    <t>Personal protective equipment (gloves, masks etc)</t>
  </si>
  <si>
    <t>Pest control - Terrestrial or Aquatic Species</t>
  </si>
  <si>
    <t>Printing/design (eg flyers, newsletters etc)</t>
  </si>
  <si>
    <t>Project management and coordination (max 15%)</t>
  </si>
  <si>
    <t>Site preparation for revegetation/restoration</t>
  </si>
  <si>
    <t>Research (knowledge gaps and data collection)(marine)</t>
  </si>
  <si>
    <t>Training and education (e.g. first aid, cultural awareness etc)</t>
  </si>
  <si>
    <t>Technical specialist (external)</t>
  </si>
  <si>
    <r>
      <rPr>
        <b/>
        <i/>
        <sz val="11"/>
        <color theme="1"/>
        <rFont val="Calibri"/>
        <family val="2"/>
        <scheme val="minor"/>
      </rPr>
      <t>Income minus expenditure</t>
    </r>
    <r>
      <rPr>
        <i/>
        <sz val="11"/>
        <color theme="1"/>
        <rFont val="Calibri"/>
        <family val="2"/>
        <scheme val="minor"/>
      </rPr>
      <t xml:space="preserve"> </t>
    </r>
    <r>
      <rPr>
        <b/>
        <i/>
        <sz val="11"/>
        <color theme="1"/>
        <rFont val="Calibri"/>
        <family val="2"/>
        <scheme val="minor"/>
      </rPr>
      <t>(</t>
    </r>
    <r>
      <rPr>
        <b/>
        <i/>
        <sz val="11"/>
        <color rgb="FFFF0000"/>
        <rFont val="Calibri"/>
        <family val="2"/>
        <scheme val="minor"/>
      </rPr>
      <t>should be $0</t>
    </r>
    <r>
      <rPr>
        <b/>
        <i/>
        <sz val="11"/>
        <color theme="1"/>
        <rFont val="Calibri"/>
        <family val="2"/>
        <scheme val="minor"/>
      </rPr>
      <t>)</t>
    </r>
  </si>
  <si>
    <t>MATCHED FUNDING</t>
  </si>
  <si>
    <t>Amount in $</t>
  </si>
  <si>
    <t>Contribution - your organisation (value of staff hours)</t>
  </si>
  <si>
    <t>Contribution - your organisation (cash)</t>
  </si>
  <si>
    <t>Contribution - your organisation (other)</t>
  </si>
  <si>
    <t>Contribution - partner organisation (value of staff hours)</t>
  </si>
  <si>
    <t>Contribution - partner organisation (cash)</t>
  </si>
  <si>
    <t>Contribution - partner organisation (other)</t>
  </si>
  <si>
    <t>Volunteer labour</t>
  </si>
  <si>
    <t>Total</t>
  </si>
  <si>
    <t>TAB 2 OF 3
Project Budget</t>
  </si>
  <si>
    <r>
      <t xml:space="preserve">Add your planned budget items to this page. This page should only include items that you are seeking funding for. 
You can add rows as needed and change the order of the categories.
You can also add a category more than once (e.g. you might need two or three lines for Site Preparation). 
The activity does not include using the Funding for political campaigning or advocacy activities for political parties.
</t>
    </r>
    <r>
      <rPr>
        <i/>
        <sz val="11"/>
        <color rgb="FFFF0000"/>
        <rFont val="Calibri"/>
        <family val="2"/>
        <scheme val="minor"/>
      </rPr>
      <t xml:space="preserve">If you are </t>
    </r>
    <r>
      <rPr>
        <b/>
        <i/>
        <u/>
        <sz val="11"/>
        <color rgb="FFFF0000"/>
        <rFont val="Calibri"/>
        <family val="2"/>
        <scheme val="minor"/>
      </rPr>
      <t>registered</t>
    </r>
    <r>
      <rPr>
        <i/>
        <sz val="11"/>
        <color rgb="FFFF0000"/>
        <rFont val="Calibri"/>
        <family val="2"/>
        <scheme val="minor"/>
      </rPr>
      <t xml:space="preserve"> for GST, then the budget provided should be </t>
    </r>
    <r>
      <rPr>
        <b/>
        <i/>
        <u/>
        <sz val="11"/>
        <color rgb="FFFF0000"/>
        <rFont val="Calibri"/>
        <family val="2"/>
        <scheme val="minor"/>
      </rPr>
      <t>exclusive</t>
    </r>
    <r>
      <rPr>
        <i/>
        <sz val="11"/>
        <color rgb="FFFF0000"/>
        <rFont val="Calibri"/>
        <family val="2"/>
        <scheme val="minor"/>
      </rPr>
      <t xml:space="preserve"> of GST. Where applicable, we will pay the grant amount you enter here </t>
    </r>
    <r>
      <rPr>
        <b/>
        <i/>
        <u/>
        <sz val="11"/>
        <color rgb="FFFF0000"/>
        <rFont val="Calibri"/>
        <family val="2"/>
        <scheme val="minor"/>
      </rPr>
      <t>plus</t>
    </r>
    <r>
      <rPr>
        <i/>
        <sz val="11"/>
        <color rgb="FFFF0000"/>
        <rFont val="Calibri"/>
        <family val="2"/>
        <scheme val="minor"/>
      </rPr>
      <t xml:space="preserve"> GST.
If you are </t>
    </r>
    <r>
      <rPr>
        <b/>
        <i/>
        <u/>
        <sz val="11"/>
        <color rgb="FFFF0000"/>
        <rFont val="Calibri"/>
        <family val="2"/>
        <scheme val="minor"/>
      </rPr>
      <t>not</t>
    </r>
    <r>
      <rPr>
        <i/>
        <sz val="11"/>
        <color rgb="FFFF0000"/>
        <rFont val="Calibri"/>
        <family val="2"/>
        <scheme val="minor"/>
      </rPr>
      <t xml:space="preserve"> registered for GST, then the budget should be </t>
    </r>
    <r>
      <rPr>
        <b/>
        <i/>
        <u/>
        <sz val="11"/>
        <color rgb="FFFF0000"/>
        <rFont val="Calibri"/>
        <family val="2"/>
        <scheme val="minor"/>
      </rPr>
      <t>inclusive</t>
    </r>
    <r>
      <rPr>
        <i/>
        <sz val="11"/>
        <color rgb="FFFF0000"/>
        <rFont val="Calibri"/>
        <family val="2"/>
        <scheme val="minor"/>
      </rPr>
      <t xml:space="preserve"> of GST. 
Refer to the </t>
    </r>
    <r>
      <rPr>
        <b/>
        <i/>
        <sz val="11"/>
        <color rgb="FFFF0000"/>
        <rFont val="Calibri"/>
        <family val="2"/>
        <scheme val="minor"/>
      </rPr>
      <t>GST and Eligible Items Factsheet.</t>
    </r>
  </si>
  <si>
    <t>Total budget for project</t>
  </si>
  <si>
    <t>Category (choose from drop down)</t>
  </si>
  <si>
    <t>Description (e.g. removal of  2 ha of marine pests)
Year 1</t>
  </si>
  <si>
    <t>Amount $
Year 1</t>
  </si>
  <si>
    <t>Description (e.g. Restoration of 5 ha of habitat )
Year 2</t>
  </si>
  <si>
    <t>Total Amount $
Year 2</t>
  </si>
  <si>
    <t>Total Amount $</t>
  </si>
  <si>
    <t>TAB 3 OF 3
In-kind Support</t>
  </si>
  <si>
    <t xml:space="preserve">Add your planned in-kind support and volunteer contributions to this page. 
You can add and delete rows as needed. 
For each partner listed, please attach in the Supporting Documents section of the application form, a letter/email of support confirming that the partner is willing to provide this support </t>
  </si>
  <si>
    <t xml:space="preserve">Support from your organisation </t>
  </si>
  <si>
    <t>Support from partner organisations</t>
  </si>
  <si>
    <t xml:space="preserve">Volunteer contributions </t>
  </si>
  <si>
    <t>Staff hours</t>
  </si>
  <si>
    <t>Category</t>
  </si>
  <si>
    <r>
      <t xml:space="preserve">Decription (e.g. cash, loaned or donated equipment, donated materials). </t>
    </r>
    <r>
      <rPr>
        <b/>
        <sz val="11"/>
        <color rgb="FFFF0000"/>
        <rFont val="Calibri"/>
        <family val="2"/>
        <scheme val="minor"/>
      </rPr>
      <t>Staff time include hour per day and rate</t>
    </r>
    <r>
      <rPr>
        <b/>
        <sz val="11"/>
        <color theme="1"/>
        <rFont val="Calibri"/>
        <family val="2"/>
        <scheme val="minor"/>
      </rPr>
      <t xml:space="preserve"> in the description. </t>
    </r>
    <r>
      <rPr>
        <b/>
        <i/>
        <sz val="11"/>
        <color theme="1"/>
        <rFont val="Calibri"/>
        <family val="2"/>
        <scheme val="minor"/>
      </rPr>
      <t>Example: Project Advisor 10 hours @$300 per hour)</t>
    </r>
  </si>
  <si>
    <t>Partner/Organisation name</t>
  </si>
  <si>
    <t>Decription (e.g. loaned or donated equipment, donated materials</t>
  </si>
  <si>
    <t>Description (e.g. cleanups, planting days, information sessions)</t>
  </si>
  <si>
    <t>Number of volunteers</t>
  </si>
  <si>
    <t>Hours per day</t>
  </si>
  <si>
    <t>Number of days</t>
  </si>
  <si>
    <t>Volunteer contribution</t>
  </si>
  <si>
    <t>Cash</t>
  </si>
  <si>
    <t>Please use the below table to describe the potential risks to the project and adequate actions to remove, manage or reduce the risks. We have provided some potential risk categores to consider, but this list is not exhaustive.</t>
  </si>
  <si>
    <t>Project Risk Assessment</t>
  </si>
  <si>
    <t>Initial Risk Assessment (before treatment)</t>
  </si>
  <si>
    <t>Risk Assessment after Treatment</t>
  </si>
  <si>
    <t>No.</t>
  </si>
  <si>
    <t>Type of Risks (refer to description on the right)</t>
  </si>
  <si>
    <t xml:space="preserve">Briefly describe the type of risks with your proposed project? </t>
  </si>
  <si>
    <t>Consequences Rating</t>
  </si>
  <si>
    <t>Likelihood</t>
  </si>
  <si>
    <t>Risk Rating (see table next to this section)</t>
  </si>
  <si>
    <t>Mitigation (Steps to reduce likelihood and/or impact of risk (free text)</t>
  </si>
  <si>
    <t>Revised Consequences Rating</t>
  </si>
  <si>
    <t>Revised Likelihood</t>
  </si>
  <si>
    <t>Residual Risk Rating (see Table)</t>
  </si>
  <si>
    <t>Type of Risks</t>
  </si>
  <si>
    <r>
      <rPr>
        <b/>
        <sz val="9"/>
        <color theme="1"/>
        <rFont val="Calibri"/>
        <family val="2"/>
        <scheme val="minor"/>
      </rPr>
      <t>Timeframe</t>
    </r>
    <r>
      <rPr>
        <sz val="9"/>
        <color theme="1"/>
        <rFont val="Calibri"/>
        <family val="2"/>
        <scheme val="minor"/>
      </rPr>
      <t xml:space="preserve"> to deliver proect (projects must be completed September 2027)
</t>
    </r>
    <r>
      <rPr>
        <b/>
        <sz val="9"/>
        <color theme="1"/>
        <rFont val="Calibri"/>
        <family val="2"/>
        <scheme val="minor"/>
      </rPr>
      <t>Staff changes (</t>
    </r>
    <r>
      <rPr>
        <sz val="9"/>
        <color theme="1"/>
        <rFont val="Calibri"/>
        <family val="2"/>
        <scheme val="minor"/>
      </rPr>
      <t>e.g. key project personnel left the organisation)</t>
    </r>
  </si>
  <si>
    <r>
      <rPr>
        <b/>
        <sz val="9"/>
        <color theme="1"/>
        <rFont val="Calibri"/>
        <family val="2"/>
        <scheme val="minor"/>
      </rPr>
      <t>Financial (</t>
    </r>
    <r>
      <rPr>
        <sz val="9"/>
        <color theme="1"/>
        <rFont val="Calibri"/>
        <family val="2"/>
        <scheme val="minor"/>
      </rPr>
      <t>e.g. increased budget cost  or lack of support or investment from partners.
Engagement (e.g. insufficient support or interest from the community, project partners or Traditional Owners groups</t>
    </r>
  </si>
  <si>
    <r>
      <rPr>
        <b/>
        <sz val="9"/>
        <color theme="1"/>
        <rFont val="Calibri"/>
        <family val="2"/>
        <scheme val="minor"/>
      </rPr>
      <t>OH&amp;S -</t>
    </r>
    <r>
      <rPr>
        <sz val="9"/>
        <color theme="1"/>
        <rFont val="Calibri"/>
        <family val="2"/>
        <scheme val="minor"/>
      </rPr>
      <t>Other (e.g. Volunteers safety, working in and around water, COVID-19,  other potential hazards, manual handling)</t>
    </r>
  </si>
  <si>
    <r>
      <rPr>
        <b/>
        <sz val="9"/>
        <color theme="1"/>
        <rFont val="Calibri"/>
        <family val="2"/>
        <scheme val="minor"/>
      </rPr>
      <t xml:space="preserve">Contractors or consultants </t>
    </r>
    <r>
      <rPr>
        <sz val="9"/>
        <color theme="1"/>
        <rFont val="Calibri"/>
        <family val="2"/>
        <scheme val="minor"/>
      </rPr>
      <t>(e.g. unavailability of contractor or consultant)</t>
    </r>
  </si>
  <si>
    <r>
      <rPr>
        <b/>
        <sz val="9"/>
        <color theme="1"/>
        <rFont val="Calibri"/>
        <family val="2"/>
        <scheme val="minor"/>
      </rPr>
      <t>Permits, approval or Technical advice</t>
    </r>
    <r>
      <rPr>
        <sz val="9"/>
        <color theme="1"/>
        <rFont val="Calibri"/>
        <family val="2"/>
        <scheme val="minor"/>
      </rPr>
      <t xml:space="preserve"> (e.g. obtaining cultural heritage permit, coastal consent, land manager approval, research permit)</t>
    </r>
  </si>
  <si>
    <t>Others (Insurance, materials shortage, weather events etc)</t>
  </si>
  <si>
    <t>Likelihood of risks:</t>
  </si>
  <si>
    <t xml:space="preserve">Category </t>
  </si>
  <si>
    <t xml:space="preserve">Example of Qualitative Measures </t>
  </si>
  <si>
    <t xml:space="preserve">Almost Certain </t>
  </si>
  <si>
    <t xml:space="preserve">The event is expected to occur in most circumstances </t>
  </si>
  <si>
    <t xml:space="preserve">Likely </t>
  </si>
  <si>
    <t xml:space="preserve">The event will probably occur in most circumstances </t>
  </si>
  <si>
    <t xml:space="preserve">Possible </t>
  </si>
  <si>
    <t xml:space="preserve">The event might occur at some time </t>
  </si>
  <si>
    <t xml:space="preserve">Unlikely </t>
  </si>
  <si>
    <t xml:space="preserve">The event is not expected to occur in most circumstances </t>
  </si>
  <si>
    <t xml:space="preserve">Rare </t>
  </si>
  <si>
    <t xml:space="preserve">The event will only occur in exceptional circumstances </t>
  </si>
  <si>
    <t>Date</t>
  </si>
  <si>
    <t>RISK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</si>
</sst>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4" formatCode="_-&quot;$&quot;* #,##0.00_-;\-&quot;$&quot;* #,##0.00_-;_-&quot;$&quot;* &quot;-&quot;??_-;_-@_-"/>
    <numFmt numFmtId="164" formatCode="_-&quot;$&quot;* #,##0_-;\-&quot;$&quot;* #,##0_-;_-&quot;$&quot;* &quot;-&quot;??_-;_-@_-"/>
    <numFmt numFmtId="165" formatCode="0;;;@"/>
    <numFmt numFmtId="166" formatCode="&quot;$&quot;#,##0"/>
  </numFmts>
  <fonts count="3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name val="Calibri"/>
      <family val="2"/>
      <scheme val="minor"/>
    </font>
    <font>
      <b/>
      <sz val="12"/>
      <color theme="1"/>
      <name val="Calibri"/>
      <family val="2"/>
      <scheme val="minor"/>
    </font>
    <font>
      <sz val="12"/>
      <color theme="1"/>
      <name val="Calibri"/>
      <family val="2"/>
      <scheme val="minor"/>
    </font>
    <font>
      <sz val="11"/>
      <color theme="4" tint="0.39997558519241921"/>
      <name val="Calibri"/>
      <family val="2"/>
      <scheme val="minor"/>
    </font>
    <font>
      <i/>
      <sz val="11"/>
      <color theme="0" tint="-0.499984740745262"/>
      <name val="Calibri"/>
      <family val="2"/>
      <scheme val="minor"/>
    </font>
    <font>
      <i/>
      <sz val="11"/>
      <color rgb="FFFF0000"/>
      <name val="Calibri"/>
      <family val="2"/>
      <scheme val="minor"/>
    </font>
    <font>
      <b/>
      <i/>
      <u/>
      <sz val="11"/>
      <color rgb="FFFF0000"/>
      <name val="Calibri"/>
      <family val="2"/>
      <scheme val="minor"/>
    </font>
    <font>
      <b/>
      <i/>
      <sz val="11"/>
      <color rgb="FFFF0000"/>
      <name val="Calibri"/>
      <family val="2"/>
      <scheme val="minor"/>
    </font>
    <font>
      <sz val="11"/>
      <color theme="0" tint="-0.499984740745262"/>
      <name val="Calibri"/>
      <family val="2"/>
      <scheme val="minor"/>
    </font>
    <font>
      <b/>
      <sz val="16"/>
      <color theme="1"/>
      <name val="Calibri"/>
      <family val="2"/>
      <scheme val="minor"/>
    </font>
    <font>
      <sz val="16"/>
      <color theme="1"/>
      <name val="Calibri"/>
      <family val="2"/>
      <scheme val="minor"/>
    </font>
    <font>
      <b/>
      <sz val="11"/>
      <name val="Calibri"/>
      <family val="2"/>
      <scheme val="minor"/>
    </font>
    <font>
      <sz val="11"/>
      <name val="Calibri"/>
      <family val="2"/>
      <scheme val="minor"/>
    </font>
    <font>
      <b/>
      <u/>
      <sz val="11"/>
      <name val="Calibri"/>
      <family val="2"/>
      <scheme val="minor"/>
    </font>
    <font>
      <sz val="8"/>
      <color theme="1"/>
      <name val="Calibri"/>
      <family val="2"/>
      <scheme val="minor"/>
    </font>
    <font>
      <i/>
      <sz val="9"/>
      <color theme="1"/>
      <name val="Calibri"/>
      <family val="2"/>
      <scheme val="minor"/>
    </font>
    <font>
      <sz val="9"/>
      <color theme="1"/>
      <name val="Calibri"/>
      <family val="2"/>
      <scheme val="minor"/>
    </font>
    <font>
      <b/>
      <sz val="11"/>
      <color rgb="FFFF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b/>
      <sz val="14"/>
      <color theme="1"/>
      <name val="Calibri"/>
      <family val="2"/>
      <scheme val="minor"/>
    </font>
    <font>
      <sz val="12"/>
      <color theme="0" tint="-4.9989318521683403E-2"/>
      <name val="Calibri"/>
      <family val="2"/>
      <scheme val="minor"/>
    </font>
    <font>
      <b/>
      <sz val="9"/>
      <color rgb="FF000000"/>
      <name val="Arial"/>
      <family val="2"/>
    </font>
    <font>
      <b/>
      <sz val="9"/>
      <color theme="1"/>
      <name val="Calibri"/>
      <family val="2"/>
      <scheme val="minor"/>
    </font>
    <font>
      <b/>
      <sz val="12"/>
      <color rgb="FF000000"/>
      <name val="Calibri"/>
      <family val="2"/>
      <scheme val="minor"/>
    </font>
    <font>
      <b/>
      <sz val="8"/>
      <color rgb="FFFFFFFF"/>
      <name val="Arial"/>
      <family val="2"/>
    </font>
    <font>
      <b/>
      <sz val="8"/>
      <color rgb="FF000000"/>
      <name val="Arial"/>
      <family val="2"/>
    </font>
    <font>
      <b/>
      <sz val="11"/>
      <color rgb="FFC00000"/>
      <name val="Calibri"/>
      <family val="2"/>
      <scheme val="minor"/>
    </font>
    <font>
      <b/>
      <sz val="26"/>
      <color rgb="FFFF0000"/>
      <name val="Calibri"/>
      <family val="2"/>
      <scheme val="minor"/>
    </font>
    <font>
      <sz val="26"/>
      <color rgb="FFFF0000"/>
      <name val="Calibri"/>
      <family val="2"/>
      <scheme val="minor"/>
    </font>
    <font>
      <sz val="26"/>
      <color theme="1"/>
      <name val="Calibri"/>
      <family val="2"/>
      <scheme val="minor"/>
    </font>
  </fonts>
  <fills count="21">
    <fill>
      <patternFill patternType="none"/>
    </fill>
    <fill>
      <patternFill patternType="gray125"/>
    </fill>
    <fill>
      <patternFill patternType="solid">
        <fgColor theme="4" tint="0.39994506668294322"/>
        <bgColor indexed="64"/>
      </patternFill>
    </fill>
    <fill>
      <patternFill patternType="solid">
        <fgColor rgb="FF66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CECFF"/>
        <bgColor indexed="64"/>
      </patternFill>
    </fill>
    <fill>
      <patternFill patternType="solid">
        <fgColor rgb="FF0070C0"/>
        <bgColor indexed="64"/>
      </patternFill>
    </fill>
    <fill>
      <patternFill patternType="solid">
        <fgColor theme="7" tint="0.59999389629810485"/>
        <bgColor indexed="64"/>
      </patternFill>
    </fill>
    <fill>
      <patternFill patternType="solid">
        <fgColor rgb="FFFFFFFF"/>
        <bgColor rgb="FF000000"/>
      </patternFill>
    </fill>
    <fill>
      <patternFill patternType="solid">
        <fgColor rgb="FF00B2A9"/>
        <bgColor indexed="64"/>
      </patternFill>
    </fill>
    <fill>
      <patternFill patternType="solid">
        <fgColor rgb="FFCCECFF"/>
        <bgColor rgb="FF000000"/>
      </patternFill>
    </fill>
    <fill>
      <patternFill patternType="solid">
        <fgColor theme="0"/>
        <bgColor rgb="FF000000"/>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C000"/>
        <bgColor indexed="64"/>
      </patternFill>
    </fill>
    <fill>
      <patternFill patternType="solid">
        <fgColor rgb="FF92D050"/>
        <bgColor indexed="64"/>
      </patternFill>
    </fill>
  </fills>
  <borders count="37">
    <border>
      <left/>
      <right/>
      <top/>
      <bottom/>
      <diagonal/>
    </border>
    <border>
      <left style="medium">
        <color theme="0" tint="-0.499984740745262"/>
      </left>
      <right/>
      <top/>
      <bottom/>
      <diagonal/>
    </border>
    <border>
      <left style="medium">
        <color theme="0" tint="-0.499984740745262"/>
      </left>
      <right/>
      <top/>
      <bottom style="thin">
        <color theme="0" tint="-0.499984740745262"/>
      </bottom>
      <diagonal/>
    </border>
    <border>
      <left/>
      <right/>
      <top/>
      <bottom style="thin">
        <color theme="0" tint="-0.499984740745262"/>
      </bottom>
      <diagonal/>
    </border>
    <border>
      <left/>
      <right style="medium">
        <color theme="0" tint="-0.499984740745262"/>
      </right>
      <top style="medium">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bottom style="medium">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808080"/>
      </left>
      <right style="thin">
        <color theme="0" tint="-0.499984740745262"/>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theme="0" tint="-0.499984740745262"/>
      </left>
      <right style="thin">
        <color theme="0" tint="-0.499984740745262"/>
      </right>
      <top style="thin">
        <color theme="0" tint="-0.499984740745262"/>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rgb="FF808080"/>
      </left>
      <right style="thin">
        <color theme="0" tint="-0.499984740745262"/>
      </right>
      <top style="thin">
        <color theme="0" tint="-0.499984740745262"/>
      </top>
      <bottom style="thin">
        <color indexed="64"/>
      </bottom>
      <diagonal/>
    </border>
    <border>
      <left style="thin">
        <color rgb="FF808080"/>
      </left>
      <right/>
      <top style="thin">
        <color rgb="FF808080"/>
      </top>
      <bottom style="thin">
        <color rgb="FF80808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191">
    <xf numFmtId="0" fontId="0" fillId="0" borderId="0" xfId="0"/>
    <xf numFmtId="0" fontId="0" fillId="2" borderId="0" xfId="0" applyFill="1"/>
    <xf numFmtId="0" fontId="0" fillId="2" borderId="0" xfId="0" applyFill="1" applyAlignment="1">
      <alignment vertical="top"/>
    </xf>
    <xf numFmtId="0" fontId="0" fillId="4" borderId="0" xfId="0" applyFill="1" applyAlignment="1">
      <alignment horizontal="center" vertical="center"/>
    </xf>
    <xf numFmtId="0" fontId="0" fillId="4" borderId="0" xfId="0" applyFill="1" applyAlignment="1">
      <alignment vertical="top"/>
    </xf>
    <xf numFmtId="44" fontId="0" fillId="4" borderId="0" xfId="1" applyFont="1" applyFill="1" applyAlignment="1" applyProtection="1">
      <alignment vertical="top"/>
    </xf>
    <xf numFmtId="164" fontId="0" fillId="2" borderId="0" xfId="0" applyNumberFormat="1" applyFill="1"/>
    <xf numFmtId="0" fontId="0" fillId="2" borderId="0" xfId="0" applyFill="1" applyAlignment="1">
      <alignment vertical="top" wrapText="1"/>
    </xf>
    <xf numFmtId="0" fontId="0" fillId="2" borderId="0" xfId="0" applyFill="1" applyAlignment="1">
      <alignment horizontal="center" vertical="center"/>
    </xf>
    <xf numFmtId="44" fontId="0" fillId="2" borderId="0" xfId="1" applyFont="1" applyFill="1" applyAlignment="1" applyProtection="1">
      <alignment vertical="top"/>
    </xf>
    <xf numFmtId="0" fontId="0" fillId="4" borderId="1" xfId="0" applyFill="1" applyBorder="1" applyAlignment="1">
      <alignment horizontal="center" vertical="center" wrapText="1"/>
    </xf>
    <xf numFmtId="0" fontId="7" fillId="6" borderId="4" xfId="0" applyFont="1" applyFill="1" applyBorder="1"/>
    <xf numFmtId="0" fontId="7" fillId="4" borderId="4" xfId="0" applyFont="1" applyFill="1" applyBorder="1"/>
    <xf numFmtId="0" fontId="7" fillId="4" borderId="5" xfId="0" applyFont="1" applyFill="1" applyBorder="1"/>
    <xf numFmtId="0" fontId="6" fillId="4" borderId="4" xfId="0" applyFont="1" applyFill="1" applyBorder="1" applyAlignment="1">
      <alignment vertical="top"/>
    </xf>
    <xf numFmtId="0" fontId="8" fillId="2" borderId="0" xfId="0" applyFont="1" applyFill="1" applyAlignment="1" applyProtection="1">
      <alignment horizontal="center" vertical="center" wrapText="1"/>
      <protection hidden="1"/>
    </xf>
    <xf numFmtId="0" fontId="4" fillId="4" borderId="7"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2" borderId="0" xfId="0" applyFill="1" applyAlignment="1">
      <alignment horizontal="center" vertical="center" wrapText="1"/>
    </xf>
    <xf numFmtId="0" fontId="4" fillId="4" borderId="8" xfId="0" applyFont="1" applyFill="1" applyBorder="1" applyAlignment="1">
      <alignment horizontal="center" vertical="center" wrapText="1"/>
    </xf>
    <xf numFmtId="44" fontId="0" fillId="2" borderId="0" xfId="1" applyFont="1" applyFill="1" applyAlignment="1" applyProtection="1">
      <alignment horizontal="center" vertical="center" wrapText="1"/>
    </xf>
    <xf numFmtId="0" fontId="8" fillId="2" borderId="0" xfId="0" applyFont="1" applyFill="1" applyAlignment="1" applyProtection="1">
      <alignment wrapText="1"/>
      <protection hidden="1"/>
    </xf>
    <xf numFmtId="0" fontId="0" fillId="4" borderId="1" xfId="0" applyFill="1" applyBorder="1"/>
    <xf numFmtId="0" fontId="0" fillId="7" borderId="7" xfId="0" applyFill="1" applyBorder="1" applyAlignment="1" applyProtection="1">
      <alignment vertical="center" wrapText="1"/>
      <protection locked="0"/>
    </xf>
    <xf numFmtId="0" fontId="0" fillId="4" borderId="8" xfId="0" applyFill="1" applyBorder="1" applyAlignment="1">
      <alignment vertical="center" wrapText="1"/>
    </xf>
    <xf numFmtId="0" fontId="0" fillId="2" borderId="0" xfId="0" applyFill="1" applyAlignment="1">
      <alignment vertical="center" wrapText="1"/>
    </xf>
    <xf numFmtId="0" fontId="0" fillId="4" borderId="1" xfId="0" applyFill="1" applyBorder="1" applyAlignment="1">
      <alignment vertical="center" wrapText="1"/>
    </xf>
    <xf numFmtId="0" fontId="0" fillId="7" borderId="7" xfId="0" applyFill="1" applyBorder="1" applyAlignment="1" applyProtection="1">
      <alignment horizontal="center" vertical="center" wrapText="1"/>
      <protection locked="0"/>
    </xf>
    <xf numFmtId="164" fontId="0" fillId="8" borderId="7" xfId="0" applyNumberFormat="1" applyFill="1" applyBorder="1" applyAlignment="1">
      <alignment vertical="center" wrapText="1"/>
    </xf>
    <xf numFmtId="0" fontId="0" fillId="4" borderId="8" xfId="0" applyFill="1" applyBorder="1" applyAlignment="1">
      <alignment vertical="top"/>
    </xf>
    <xf numFmtId="0" fontId="0" fillId="2" borderId="0" xfId="0" applyFill="1" applyAlignment="1">
      <alignment wrapText="1"/>
    </xf>
    <xf numFmtId="0" fontId="9" fillId="4" borderId="9" xfId="0" applyFont="1" applyFill="1" applyBorder="1" applyAlignment="1">
      <alignment vertical="top" wrapText="1"/>
    </xf>
    <xf numFmtId="0" fontId="9" fillId="4" borderId="10" xfId="0" applyFont="1" applyFill="1" applyBorder="1" applyAlignment="1">
      <alignment vertical="top" wrapText="1"/>
    </xf>
    <xf numFmtId="0" fontId="9" fillId="4" borderId="11"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horizontal="center" vertical="center" wrapText="1"/>
    </xf>
    <xf numFmtId="0" fontId="6" fillId="9" borderId="0" xfId="0" applyFont="1" applyFill="1" applyAlignment="1">
      <alignment horizontal="center" vertical="center"/>
    </xf>
    <xf numFmtId="0" fontId="0" fillId="9" borderId="0" xfId="0" applyFill="1" applyAlignment="1">
      <alignment horizontal="center" vertical="center"/>
    </xf>
    <xf numFmtId="0" fontId="4" fillId="9" borderId="0" xfId="0" applyFont="1" applyFill="1" applyAlignment="1">
      <alignment horizontal="center" vertical="center" wrapText="1"/>
    </xf>
    <xf numFmtId="164" fontId="4" fillId="9" borderId="0" xfId="0" applyNumberFormat="1" applyFont="1" applyFill="1" applyAlignment="1">
      <alignment horizontal="center" vertical="center"/>
    </xf>
    <xf numFmtId="165" fontId="0" fillId="2" borderId="0" xfId="0" applyNumberFormat="1" applyFill="1" applyAlignment="1">
      <alignment vertical="top"/>
    </xf>
    <xf numFmtId="0" fontId="0" fillId="6" borderId="13" xfId="0" applyFill="1" applyBorder="1"/>
    <xf numFmtId="0" fontId="0" fillId="6" borderId="14" xfId="0" applyFill="1" applyBorder="1" applyAlignment="1">
      <alignment vertical="top"/>
    </xf>
    <xf numFmtId="0" fontId="0" fillId="6" borderId="15" xfId="0" applyFill="1" applyBorder="1" applyAlignment="1">
      <alignment vertical="top"/>
    </xf>
    <xf numFmtId="0" fontId="0" fillId="2" borderId="0" xfId="0" applyFill="1" applyAlignment="1">
      <alignment vertical="center"/>
    </xf>
    <xf numFmtId="0" fontId="0" fillId="4" borderId="16" xfId="0" applyFill="1" applyBorder="1" applyAlignment="1">
      <alignment vertical="center"/>
    </xf>
    <xf numFmtId="0" fontId="0" fillId="4" borderId="17" xfId="0" applyFill="1" applyBorder="1" applyAlignment="1">
      <alignment vertical="center"/>
    </xf>
    <xf numFmtId="0" fontId="0" fillId="2" borderId="16" xfId="0" applyFill="1" applyBorder="1" applyAlignment="1" applyProtection="1">
      <alignment vertical="center" wrapText="1"/>
      <protection hidden="1"/>
    </xf>
    <xf numFmtId="0" fontId="0" fillId="2" borderId="0" xfId="0" applyFill="1" applyAlignment="1" applyProtection="1">
      <alignment vertical="center" wrapText="1"/>
      <protection hidden="1"/>
    </xf>
    <xf numFmtId="0" fontId="0" fillId="4" borderId="16" xfId="0" applyFill="1" applyBorder="1"/>
    <xf numFmtId="0" fontId="0" fillId="4" borderId="17" xfId="0" applyFill="1" applyBorder="1" applyAlignment="1">
      <alignment vertical="top"/>
    </xf>
    <xf numFmtId="0" fontId="0" fillId="2" borderId="0" xfId="0" applyFill="1" applyAlignment="1" applyProtection="1">
      <alignment vertical="top"/>
      <protection hidden="1"/>
    </xf>
    <xf numFmtId="0" fontId="0" fillId="4" borderId="18" xfId="0" applyFill="1" applyBorder="1"/>
    <xf numFmtId="0" fontId="13" fillId="4" borderId="19" xfId="0" applyFont="1" applyFill="1" applyBorder="1" applyAlignment="1">
      <alignment vertical="top" wrapText="1"/>
    </xf>
    <xf numFmtId="44" fontId="13" fillId="4" borderId="19" xfId="1" applyFont="1" applyFill="1" applyBorder="1" applyAlignment="1" applyProtection="1">
      <alignment vertical="top" wrapText="1"/>
    </xf>
    <xf numFmtId="0" fontId="13" fillId="4" borderId="20" xfId="0" applyFont="1" applyFill="1" applyBorder="1" applyAlignment="1">
      <alignment horizontal="left" vertical="top" wrapText="1"/>
    </xf>
    <xf numFmtId="0" fontId="0" fillId="2" borderId="14" xfId="0" applyFill="1" applyBorder="1"/>
    <xf numFmtId="0" fontId="16" fillId="9" borderId="0" xfId="0" applyFont="1" applyFill="1" applyAlignment="1">
      <alignment vertical="center" wrapText="1"/>
    </xf>
    <xf numFmtId="0" fontId="0" fillId="9" borderId="0" xfId="0" applyFill="1" applyAlignment="1">
      <alignment vertical="center" wrapText="1"/>
    </xf>
    <xf numFmtId="164" fontId="19" fillId="9" borderId="0" xfId="0" applyNumberFormat="1" applyFont="1" applyFill="1"/>
    <xf numFmtId="0" fontId="19" fillId="9" borderId="0" xfId="0" applyFont="1" applyFill="1"/>
    <xf numFmtId="0" fontId="0" fillId="4" borderId="13" xfId="0" applyFill="1" applyBorder="1"/>
    <xf numFmtId="44" fontId="4" fillId="4" borderId="14" xfId="1" applyFont="1" applyFill="1" applyBorder="1" applyAlignment="1" applyProtection="1">
      <alignment vertical="top"/>
    </xf>
    <xf numFmtId="0" fontId="4" fillId="4" borderId="15" xfId="0" applyFont="1" applyFill="1" applyBorder="1" applyAlignment="1">
      <alignment vertical="top"/>
    </xf>
    <xf numFmtId="0" fontId="4" fillId="4" borderId="17" xfId="0" applyFont="1" applyFill="1" applyBorder="1" applyAlignment="1">
      <alignment vertical="top"/>
    </xf>
    <xf numFmtId="44" fontId="4" fillId="4" borderId="0" xfId="1" applyFont="1" applyFill="1" applyBorder="1" applyAlignment="1" applyProtection="1">
      <alignment vertical="top"/>
    </xf>
    <xf numFmtId="164" fontId="2" fillId="11" borderId="21" xfId="0" applyNumberFormat="1" applyFont="1" applyFill="1" applyBorder="1"/>
    <xf numFmtId="164" fontId="2" fillId="11" borderId="0" xfId="0" applyNumberFormat="1" applyFont="1" applyFill="1"/>
    <xf numFmtId="164" fontId="4" fillId="4" borderId="0" xfId="0" applyNumberFormat="1" applyFont="1" applyFill="1" applyAlignment="1">
      <alignment vertical="top"/>
    </xf>
    <xf numFmtId="0" fontId="0" fillId="7" borderId="23" xfId="0" applyFill="1" applyBorder="1" applyAlignment="1">
      <alignment vertical="top"/>
    </xf>
    <xf numFmtId="164" fontId="0" fillId="5" borderId="7" xfId="0" applyNumberFormat="1" applyFill="1" applyBorder="1"/>
    <xf numFmtId="0" fontId="23" fillId="13" borderId="24" xfId="0" applyFont="1" applyFill="1" applyBorder="1" applyAlignment="1">
      <alignment vertical="top"/>
    </xf>
    <xf numFmtId="0" fontId="23" fillId="13" borderId="7" xfId="0" applyFont="1" applyFill="1" applyBorder="1" applyAlignment="1">
      <alignment vertical="top"/>
    </xf>
    <xf numFmtId="0" fontId="0" fillId="7" borderId="24" xfId="0" applyFill="1" applyBorder="1" applyAlignment="1">
      <alignment vertical="top"/>
    </xf>
    <xf numFmtId="0" fontId="0" fillId="7" borderId="7" xfId="0" applyFill="1" applyBorder="1" applyAlignment="1">
      <alignment vertical="top"/>
    </xf>
    <xf numFmtId="0" fontId="24" fillId="7" borderId="7" xfId="0" applyFont="1" applyFill="1" applyBorder="1" applyAlignment="1">
      <alignment horizontal="right" vertical="top"/>
    </xf>
    <xf numFmtId="0" fontId="3" fillId="2" borderId="16" xfId="0" applyFont="1" applyFill="1" applyBorder="1" applyAlignment="1">
      <alignment vertical="top" wrapText="1"/>
    </xf>
    <xf numFmtId="0" fontId="0" fillId="4" borderId="19" xfId="0" applyFill="1" applyBorder="1"/>
    <xf numFmtId="44" fontId="13" fillId="4" borderId="19" xfId="1" applyFont="1" applyFill="1" applyBorder="1" applyAlignment="1" applyProtection="1">
      <alignment vertical="top"/>
    </xf>
    <xf numFmtId="0" fontId="0" fillId="2" borderId="16" xfId="0" applyFill="1" applyBorder="1" applyAlignment="1">
      <alignment vertical="top" wrapText="1"/>
    </xf>
    <xf numFmtId="0" fontId="0" fillId="4" borderId="0" xfId="0" applyFill="1"/>
    <xf numFmtId="164" fontId="4" fillId="4" borderId="0" xfId="0" applyNumberFormat="1" applyFont="1" applyFill="1"/>
    <xf numFmtId="164" fontId="0" fillId="7" borderId="7" xfId="0" applyNumberFormat="1" applyFill="1" applyBorder="1"/>
    <xf numFmtId="164" fontId="0" fillId="4" borderId="0" xfId="0" applyNumberFormat="1" applyFill="1"/>
    <xf numFmtId="0" fontId="0" fillId="7" borderId="25" xfId="0" applyFill="1" applyBorder="1" applyAlignment="1">
      <alignment vertical="top"/>
    </xf>
    <xf numFmtId="164" fontId="0" fillId="7" borderId="25" xfId="0" applyNumberFormat="1" applyFill="1" applyBorder="1"/>
    <xf numFmtId="164" fontId="0" fillId="5" borderId="7" xfId="1" applyNumberFormat="1" applyFont="1" applyFill="1" applyBorder="1" applyAlignment="1" applyProtection="1">
      <alignment vertical="top"/>
    </xf>
    <xf numFmtId="0" fontId="0" fillId="2" borderId="0" xfId="0" applyFill="1" applyAlignment="1">
      <alignment horizontal="right"/>
    </xf>
    <xf numFmtId="0" fontId="0" fillId="9" borderId="0" xfId="0" applyFill="1"/>
    <xf numFmtId="0" fontId="6" fillId="10" borderId="21" xfId="0" applyFont="1" applyFill="1" applyBorder="1"/>
    <xf numFmtId="0" fontId="6" fillId="10" borderId="21" xfId="0" applyFont="1" applyFill="1" applyBorder="1" applyAlignment="1">
      <alignment horizontal="center" vertical="center" wrapText="1"/>
    </xf>
    <xf numFmtId="0" fontId="6" fillId="10" borderId="21" xfId="0" applyFont="1" applyFill="1" applyBorder="1" applyAlignment="1">
      <alignment vertical="center" wrapText="1"/>
    </xf>
    <xf numFmtId="0" fontId="0" fillId="0" borderId="0" xfId="0" applyAlignment="1">
      <alignment horizontal="center" vertical="center"/>
    </xf>
    <xf numFmtId="0" fontId="0" fillId="0" borderId="21" xfId="0" applyBorder="1" applyAlignment="1">
      <alignment horizontal="center" vertical="center"/>
    </xf>
    <xf numFmtId="0" fontId="0" fillId="7" borderId="30" xfId="0" applyFill="1" applyBorder="1" applyAlignment="1">
      <alignment vertical="top"/>
    </xf>
    <xf numFmtId="164" fontId="4" fillId="12" borderId="21" xfId="0" applyNumberFormat="1" applyFont="1" applyFill="1" applyBorder="1" applyAlignment="1" applyProtection="1">
      <alignment vertical="center"/>
      <protection locked="0"/>
    </xf>
    <xf numFmtId="0" fontId="4" fillId="4" borderId="21" xfId="0" applyFont="1" applyFill="1" applyBorder="1" applyAlignment="1">
      <alignment vertical="center"/>
    </xf>
    <xf numFmtId="0" fontId="4" fillId="4" borderId="21" xfId="0" applyFont="1" applyFill="1" applyBorder="1" applyAlignment="1">
      <alignment horizontal="center" vertical="center" wrapText="1"/>
    </xf>
    <xf numFmtId="0" fontId="21" fillId="0" borderId="0" xfId="0" applyFont="1"/>
    <xf numFmtId="0" fontId="0" fillId="0" borderId="21" xfId="0" applyBorder="1" applyAlignment="1">
      <alignment horizontal="left" vertical="center" wrapText="1"/>
    </xf>
    <xf numFmtId="0" fontId="30" fillId="15" borderId="21" xfId="0" applyFont="1" applyFill="1" applyBorder="1" applyAlignment="1">
      <alignment horizontal="center" vertical="center" wrapText="1"/>
    </xf>
    <xf numFmtId="0" fontId="23" fillId="16" borderId="21" xfId="0" applyFont="1" applyFill="1" applyBorder="1" applyAlignment="1">
      <alignment horizontal="center" vertical="center"/>
    </xf>
    <xf numFmtId="0" fontId="28" fillId="0" borderId="0" xfId="0" applyFont="1" applyAlignment="1">
      <alignment vertical="center"/>
    </xf>
    <xf numFmtId="0" fontId="31" fillId="14" borderId="21" xfId="0" applyFont="1" applyFill="1" applyBorder="1" applyAlignment="1">
      <alignment vertical="center" wrapText="1"/>
    </xf>
    <xf numFmtId="0" fontId="32" fillId="0" borderId="21" xfId="0" applyFont="1" applyBorder="1" applyAlignment="1">
      <alignment vertical="center" wrapText="1"/>
    </xf>
    <xf numFmtId="0" fontId="23" fillId="13" borderId="31" xfId="0" applyFont="1" applyFill="1" applyBorder="1" applyAlignment="1">
      <alignment vertical="top"/>
    </xf>
    <xf numFmtId="0" fontId="0" fillId="7" borderId="30"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23" fillId="13" borderId="21" xfId="0" applyFont="1" applyFill="1" applyBorder="1" applyAlignment="1">
      <alignment vertical="top"/>
    </xf>
    <xf numFmtId="0" fontId="0" fillId="7" borderId="21" xfId="0" applyFill="1" applyBorder="1" applyAlignment="1">
      <alignment vertical="top"/>
    </xf>
    <xf numFmtId="0" fontId="0" fillId="7" borderId="32" xfId="0" applyFill="1" applyBorder="1" applyAlignment="1">
      <alignment vertical="top"/>
    </xf>
    <xf numFmtId="164" fontId="4" fillId="4" borderId="21" xfId="0" applyNumberFormat="1" applyFont="1" applyFill="1" applyBorder="1" applyAlignment="1">
      <alignment horizontal="center" vertical="center" wrapText="1"/>
    </xf>
    <xf numFmtId="166" fontId="0" fillId="7" borderId="30" xfId="0" applyNumberFormat="1" applyFill="1" applyBorder="1" applyAlignment="1" applyProtection="1">
      <alignment horizontal="left" vertical="center" wrapText="1"/>
      <protection locked="0"/>
    </xf>
    <xf numFmtId="166" fontId="0" fillId="7" borderId="30" xfId="0" applyNumberFormat="1" applyFill="1" applyBorder="1" applyAlignment="1" applyProtection="1">
      <alignment horizontal="center" vertical="center" wrapText="1"/>
      <protection locked="0"/>
    </xf>
    <xf numFmtId="164" fontId="0" fillId="17" borderId="0" xfId="0" applyNumberFormat="1" applyFill="1"/>
    <xf numFmtId="0" fontId="0" fillId="17" borderId="0" xfId="0" applyFill="1" applyAlignment="1">
      <alignment vertical="top"/>
    </xf>
    <xf numFmtId="0" fontId="0" fillId="17" borderId="0" xfId="0" applyFill="1" applyAlignment="1">
      <alignment vertical="top" wrapText="1"/>
    </xf>
    <xf numFmtId="0" fontId="0" fillId="17" borderId="0" xfId="0" applyFill="1"/>
    <xf numFmtId="0" fontId="0" fillId="17" borderId="0" xfId="0" applyFill="1" applyAlignment="1">
      <alignment horizontal="center" vertical="center"/>
    </xf>
    <xf numFmtId="44" fontId="0" fillId="17" borderId="0" xfId="1" applyFont="1" applyFill="1" applyAlignment="1" applyProtection="1">
      <alignment vertical="top"/>
    </xf>
    <xf numFmtId="0" fontId="6" fillId="10" borderId="27" xfId="0" applyFont="1" applyFill="1" applyBorder="1"/>
    <xf numFmtId="164" fontId="4" fillId="4" borderId="30" xfId="0" applyNumberFormat="1" applyFont="1" applyFill="1" applyBorder="1" applyAlignment="1">
      <alignment horizontal="center" vertical="center" wrapText="1"/>
    </xf>
    <xf numFmtId="42" fontId="0" fillId="7" borderId="7" xfId="1" applyNumberFormat="1" applyFont="1" applyFill="1" applyBorder="1" applyAlignment="1" applyProtection="1">
      <alignment vertical="center"/>
      <protection locked="0"/>
    </xf>
    <xf numFmtId="42" fontId="0" fillId="7" borderId="7" xfId="0" applyNumberFormat="1" applyFill="1" applyBorder="1" applyAlignment="1" applyProtection="1">
      <alignment vertical="center"/>
      <protection locked="0"/>
    </xf>
    <xf numFmtId="42" fontId="7" fillId="7" borderId="7" xfId="0" applyNumberFormat="1" applyFont="1" applyFill="1" applyBorder="1" applyAlignment="1" applyProtection="1">
      <alignment vertical="center"/>
      <protection locked="0"/>
    </xf>
    <xf numFmtId="164" fontId="4" fillId="4" borderId="34" xfId="0" applyNumberFormat="1" applyFont="1" applyFill="1" applyBorder="1" applyAlignment="1">
      <alignment horizontal="center" vertical="center" wrapText="1"/>
    </xf>
    <xf numFmtId="164" fontId="6" fillId="20" borderId="33" xfId="1" applyNumberFormat="1" applyFont="1" applyFill="1" applyBorder="1" applyAlignment="1" applyProtection="1">
      <alignment vertical="center"/>
    </xf>
    <xf numFmtId="164" fontId="22" fillId="4" borderId="21" xfId="0" applyNumberFormat="1" applyFont="1" applyFill="1" applyBorder="1" applyAlignment="1">
      <alignment vertical="center"/>
    </xf>
    <xf numFmtId="164" fontId="3" fillId="5" borderId="7" xfId="0" applyNumberFormat="1" applyFont="1" applyFill="1" applyBorder="1"/>
    <xf numFmtId="164" fontId="0" fillId="7" borderId="30" xfId="0" applyNumberFormat="1" applyFill="1" applyBorder="1" applyAlignment="1" applyProtection="1">
      <alignment horizontal="left" vertical="center"/>
      <protection hidden="1"/>
    </xf>
    <xf numFmtId="164" fontId="6" fillId="19" borderId="33" xfId="1" applyNumberFormat="1" applyFont="1" applyFill="1" applyBorder="1" applyAlignment="1" applyProtection="1">
      <alignment vertical="top"/>
      <protection hidden="1"/>
    </xf>
    <xf numFmtId="164" fontId="6" fillId="19" borderId="33" xfId="0" applyNumberFormat="1" applyFont="1" applyFill="1" applyBorder="1" applyAlignment="1" applyProtection="1">
      <alignment vertical="top"/>
      <protection hidden="1"/>
    </xf>
    <xf numFmtId="0" fontId="4" fillId="4" borderId="22" xfId="0" applyFont="1" applyFill="1" applyBorder="1" applyAlignment="1">
      <alignment wrapText="1"/>
    </xf>
    <xf numFmtId="0" fontId="4" fillId="0" borderId="22" xfId="0" applyFont="1" applyBorder="1" applyAlignment="1">
      <alignment wrapText="1"/>
    </xf>
    <xf numFmtId="0" fontId="33" fillId="4" borderId="0" xfId="0" applyFont="1" applyFill="1" applyAlignment="1">
      <alignment horizontal="center" vertical="top" wrapText="1"/>
    </xf>
    <xf numFmtId="0" fontId="33" fillId="4" borderId="19" xfId="0" applyFont="1" applyFill="1" applyBorder="1" applyAlignment="1">
      <alignment horizontal="center" vertical="top" wrapText="1"/>
    </xf>
    <xf numFmtId="0" fontId="26" fillId="4" borderId="14" xfId="0" applyFont="1" applyFill="1" applyBorder="1" applyAlignment="1">
      <alignment wrapText="1"/>
    </xf>
    <xf numFmtId="0" fontId="26" fillId="0" borderId="14" xfId="0" applyFont="1" applyBorder="1" applyAlignment="1">
      <alignment wrapText="1"/>
    </xf>
    <xf numFmtId="0" fontId="0" fillId="7" borderId="21" xfId="0" applyFill="1" applyBorder="1" applyAlignment="1">
      <alignment wrapText="1"/>
    </xf>
    <xf numFmtId="0" fontId="14" fillId="17" borderId="0" xfId="0" applyFont="1" applyFill="1" applyAlignment="1">
      <alignment vertical="center" wrapText="1"/>
    </xf>
    <xf numFmtId="0" fontId="15" fillId="17" borderId="0" xfId="0" applyFont="1" applyFill="1" applyAlignment="1">
      <alignment vertical="center" wrapText="1"/>
    </xf>
    <xf numFmtId="0" fontId="16" fillId="4" borderId="0" xfId="0" applyFont="1" applyFill="1" applyAlignment="1">
      <alignment horizontal="left" vertical="center" wrapText="1"/>
    </xf>
    <xf numFmtId="0" fontId="6" fillId="4" borderId="14" xfId="0" applyFont="1" applyFill="1" applyBorder="1" applyAlignment="1">
      <alignment vertical="center" wrapText="1"/>
    </xf>
    <xf numFmtId="0" fontId="6" fillId="0" borderId="14" xfId="0" applyFont="1" applyBorder="1" applyAlignment="1">
      <alignment vertical="center" wrapText="1"/>
    </xf>
    <xf numFmtId="0" fontId="12" fillId="4" borderId="0" xfId="0" applyFont="1" applyFill="1" applyAlignment="1">
      <alignment horizontal="left" vertical="center" wrapText="1"/>
    </xf>
    <xf numFmtId="0" fontId="20" fillId="4" borderId="0" xfId="0" applyFont="1" applyFill="1" applyAlignment="1">
      <alignment vertical="center" wrapText="1"/>
    </xf>
    <xf numFmtId="0" fontId="21" fillId="0" borderId="0" xfId="0" applyFont="1" applyAlignment="1">
      <alignment vertical="center" wrapText="1"/>
    </xf>
    <xf numFmtId="0" fontId="2" fillId="11" borderId="21" xfId="0" applyFont="1" applyFill="1" applyBorder="1"/>
    <xf numFmtId="0" fontId="4" fillId="4" borderId="21" xfId="0" applyFont="1" applyFill="1" applyBorder="1" applyAlignment="1">
      <alignment vertical="top" wrapText="1"/>
    </xf>
    <xf numFmtId="0" fontId="4" fillId="0" borderId="21" xfId="0" applyFont="1" applyBorder="1" applyAlignment="1">
      <alignment vertical="top"/>
    </xf>
    <xf numFmtId="0" fontId="0" fillId="7" borderId="0" xfId="0" applyFill="1"/>
    <xf numFmtId="0" fontId="0" fillId="0" borderId="0" xfId="0"/>
    <xf numFmtId="0" fontId="0" fillId="2" borderId="0" xfId="0" applyFill="1" applyAlignment="1">
      <alignment horizontal="left" vertical="top"/>
    </xf>
    <xf numFmtId="0" fontId="0" fillId="2" borderId="16" xfId="0" applyFill="1" applyBorder="1" applyAlignment="1">
      <alignment horizontal="left" vertical="top"/>
    </xf>
    <xf numFmtId="0" fontId="0" fillId="2" borderId="16" xfId="0" applyFill="1" applyBorder="1" applyAlignment="1" applyProtection="1">
      <alignment horizontal="left" vertical="top"/>
      <protection hidden="1"/>
    </xf>
    <xf numFmtId="0" fontId="0" fillId="2" borderId="0" xfId="0" applyFill="1" applyAlignment="1" applyProtection="1">
      <alignment horizontal="left" vertical="top"/>
      <protection hidden="1"/>
    </xf>
    <xf numFmtId="0" fontId="5" fillId="17" borderId="0" xfId="0" applyFont="1" applyFill="1" applyAlignment="1">
      <alignment vertical="center" wrapText="1"/>
    </xf>
    <xf numFmtId="0" fontId="0" fillId="17" borderId="0" xfId="0" applyFill="1" applyAlignment="1">
      <alignment vertical="center" wrapText="1"/>
    </xf>
    <xf numFmtId="0" fontId="0" fillId="18" borderId="0" xfId="0" applyFill="1" applyAlignment="1">
      <alignment horizontal="left" vertical="center" wrapText="1"/>
    </xf>
    <xf numFmtId="0" fontId="0" fillId="2" borderId="0" xfId="0" applyFill="1" applyAlignment="1" applyProtection="1">
      <alignment horizontal="left" vertical="top" wrapText="1"/>
      <protection hidden="1"/>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10" fillId="4" borderId="10" xfId="0" applyFont="1" applyFill="1" applyBorder="1" applyAlignment="1">
      <alignment horizontal="left" vertical="top" wrapText="1"/>
    </xf>
    <xf numFmtId="0" fontId="5" fillId="17" borderId="0" xfId="0" applyFont="1" applyFill="1" applyAlignment="1">
      <alignment horizontal="left" wrapText="1"/>
    </xf>
    <xf numFmtId="0" fontId="5" fillId="17" borderId="0" xfId="0" applyFont="1" applyFill="1" applyAlignment="1">
      <alignment horizontal="left"/>
    </xf>
    <xf numFmtId="0" fontId="0" fillId="4" borderId="0" xfId="0" applyFill="1" applyAlignment="1">
      <alignment horizontal="left" vertical="center" wrapText="1"/>
    </xf>
    <xf numFmtId="0" fontId="4" fillId="4"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xf numFmtId="0" fontId="6" fillId="4" borderId="6" xfId="0" applyFont="1" applyFill="1" applyBorder="1" applyAlignment="1">
      <alignment horizontal="center" vertical="top"/>
    </xf>
    <xf numFmtId="0" fontId="21" fillId="3" borderId="26" xfId="0" applyFont="1" applyFill="1" applyBorder="1" applyAlignment="1">
      <alignment vertical="center" wrapText="1"/>
    </xf>
    <xf numFmtId="0" fontId="21" fillId="3" borderId="0" xfId="0" applyFont="1" applyFill="1" applyAlignment="1">
      <alignment vertical="center" wrapText="1"/>
    </xf>
    <xf numFmtId="0" fontId="21" fillId="0" borderId="0" xfId="0" applyFont="1" applyAlignment="1">
      <alignment wrapText="1"/>
    </xf>
    <xf numFmtId="0" fontId="0" fillId="0" borderId="0" xfId="0" applyAlignment="1">
      <alignment wrapText="1"/>
    </xf>
    <xf numFmtId="0" fontId="34" fillId="3" borderId="26" xfId="0" applyFont="1" applyFill="1" applyBorder="1" applyAlignment="1">
      <alignment horizontal="left" vertical="center" wrapText="1"/>
    </xf>
    <xf numFmtId="0" fontId="34" fillId="3" borderId="0" xfId="0" applyFont="1" applyFill="1" applyAlignment="1">
      <alignment horizontal="left" vertical="center" wrapText="1"/>
    </xf>
    <xf numFmtId="0" fontId="35" fillId="3" borderId="0" xfId="0" applyFont="1" applyFill="1" applyAlignment="1">
      <alignment horizontal="left" vertical="center" wrapText="1"/>
    </xf>
    <xf numFmtId="0" fontId="36" fillId="0" borderId="0" xfId="0" applyFont="1"/>
    <xf numFmtId="0" fontId="27" fillId="11" borderId="26" xfId="0" applyFont="1" applyFill="1" applyBorder="1" applyAlignment="1">
      <alignment horizontal="left" vertical="center" wrapText="1"/>
    </xf>
    <xf numFmtId="0" fontId="27" fillId="11" borderId="0" xfId="0" applyFont="1" applyFill="1" applyAlignment="1">
      <alignment horizontal="left" vertical="center" wrapText="1"/>
    </xf>
    <xf numFmtId="0" fontId="27" fillId="11" borderId="0" xfId="0" applyFont="1" applyFill="1" applyAlignment="1">
      <alignment vertical="center" wrapText="1"/>
    </xf>
    <xf numFmtId="0" fontId="6" fillId="10" borderId="27" xfId="0" applyFont="1" applyFill="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6" fillId="10" borderId="28" xfId="0" applyFont="1" applyFill="1" applyBorder="1" applyAlignment="1">
      <alignment horizontal="center"/>
    </xf>
    <xf numFmtId="0" fontId="4" fillId="3" borderId="26" xfId="0" applyFont="1" applyFill="1" applyBorder="1" applyAlignment="1">
      <alignment vertical="center" wrapText="1"/>
    </xf>
    <xf numFmtId="0" fontId="4" fillId="3" borderId="0" xfId="0" applyFont="1" applyFill="1" applyAlignment="1">
      <alignment vertical="center" wrapText="1"/>
    </xf>
    <xf numFmtId="0" fontId="4" fillId="0" borderId="0" xfId="0" applyFont="1"/>
    <xf numFmtId="0" fontId="31" fillId="14" borderId="26" xfId="0" applyFont="1" applyFill="1" applyBorder="1" applyAlignment="1">
      <alignment vertical="center" wrapText="1"/>
    </xf>
    <xf numFmtId="0" fontId="19" fillId="0" borderId="0" xfId="0" applyFont="1"/>
    <xf numFmtId="0" fontId="19" fillId="3" borderId="26" xfId="0" applyFont="1" applyFill="1" applyBorder="1" applyAlignment="1">
      <alignment horizontal="left" vertical="center" wrapText="1"/>
    </xf>
  </cellXfs>
  <cellStyles count="2">
    <cellStyle name="Currency" xfId="1" builtinId="4"/>
    <cellStyle name="Normal" xfId="0" builtinId="0"/>
  </cellStyles>
  <dxfs count="19">
    <dxf>
      <fill>
        <patternFill>
          <bgColor rgb="FF92D050"/>
        </patternFill>
      </fill>
    </dxf>
    <dxf>
      <fill>
        <patternFill>
          <bgColor rgb="FFFFCC66"/>
        </patternFill>
      </fill>
    </dxf>
    <dxf>
      <fill>
        <patternFill>
          <bgColor rgb="FFFF99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C66"/>
        </patternFill>
      </fill>
    </dxf>
    <dxf>
      <fill>
        <patternFill>
          <bgColor rgb="FFFF99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u val="none"/>
        <color rgb="FF9C0006"/>
      </font>
      <fill>
        <patternFill>
          <bgColor theme="5" tint="0.39994506668294322"/>
        </patternFill>
      </fill>
    </dxf>
    <dxf>
      <font>
        <strike val="0"/>
        <u val="none"/>
        <color rgb="FFC00000"/>
      </font>
      <fill>
        <patternFill patternType="solid">
          <fgColor rgb="FFFFC000"/>
          <bgColor rgb="FFFFC000"/>
        </patternFill>
      </fill>
    </dxf>
    <dxf>
      <font>
        <color rgb="FF9C0006"/>
      </font>
      <fill>
        <patternFill>
          <bgColor rgb="FFFFC7CE"/>
        </patternFill>
      </fill>
    </dxf>
  </dxfs>
  <tableStyles count="0" defaultTableStyle="TableStyleMedium2" defaultPivotStyle="PivotStyleLight16"/>
  <colors>
    <mruColors>
      <color rgb="FFFF99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120650</xdr:colOff>
      <xdr:row>0</xdr:row>
      <xdr:rowOff>0</xdr:rowOff>
    </xdr:from>
    <xdr:to>
      <xdr:col>20</xdr:col>
      <xdr:colOff>582639</xdr:colOff>
      <xdr:row>5</xdr:row>
      <xdr:rowOff>628650</xdr:rowOff>
    </xdr:to>
    <xdr:pic>
      <xdr:nvPicPr>
        <xdr:cNvPr id="2" name="Picture 1">
          <a:extLst>
            <a:ext uri="{FF2B5EF4-FFF2-40B4-BE49-F238E27FC236}">
              <a16:creationId xmlns:a16="http://schemas.microsoft.com/office/drawing/2014/main" id="{A018D83D-EC4A-4A69-874E-D403BABB08B9}"/>
            </a:ext>
          </a:extLst>
        </xdr:cNvPr>
        <xdr:cNvPicPr>
          <a:picLocks noChangeAspect="1"/>
        </xdr:cNvPicPr>
      </xdr:nvPicPr>
      <xdr:blipFill>
        <a:blip xmlns:r="http://schemas.openxmlformats.org/officeDocument/2006/relationships" r:embed="rId1"/>
        <a:stretch>
          <a:fillRect/>
        </a:stretch>
      </xdr:blipFill>
      <xdr:spPr>
        <a:xfrm>
          <a:off x="11122025" y="0"/>
          <a:ext cx="6631015" cy="32670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4232C-B92B-4375-98FD-F2F9E0184FD9}">
  <sheetPr codeName="Sheet4">
    <pageSetUpPr fitToPage="1"/>
  </sheetPr>
  <dimension ref="A1:J43"/>
  <sheetViews>
    <sheetView tabSelected="1" workbookViewId="0">
      <selection activeCell="I8" sqref="I8"/>
    </sheetView>
  </sheetViews>
  <sheetFormatPr defaultColWidth="9.21875" defaultRowHeight="14.4" x14ac:dyDescent="0.3"/>
  <cols>
    <col min="1" max="1" width="4.77734375" style="88" customWidth="1"/>
    <col min="2" max="2" width="3.5546875" style="88" customWidth="1"/>
    <col min="3" max="3" width="2.77734375" style="88" customWidth="1"/>
    <col min="4" max="4" width="48.44140625" style="88" customWidth="1"/>
    <col min="5" max="5" width="11.5546875" style="88" customWidth="1"/>
    <col min="6" max="6" width="66.44140625" style="88" customWidth="1"/>
    <col min="7" max="7" width="11.5546875" style="88" customWidth="1"/>
    <col min="8" max="8" width="2.77734375" style="88" customWidth="1"/>
    <col min="9" max="9" width="76.77734375" style="88" customWidth="1"/>
    <col min="10" max="10" width="20.21875" style="88" customWidth="1"/>
    <col min="11" max="16384" width="9.21875" style="88"/>
  </cols>
  <sheetData>
    <row r="1" spans="1:10" ht="55.35" customHeight="1" x14ac:dyDescent="0.3">
      <c r="A1" s="1"/>
      <c r="B1" s="139" t="s">
        <v>0</v>
      </c>
      <c r="C1" s="140"/>
      <c r="D1" s="140"/>
      <c r="E1" s="140"/>
      <c r="F1" s="114"/>
      <c r="G1" s="114"/>
      <c r="H1" s="114"/>
      <c r="I1" s="2"/>
      <c r="J1" s="2"/>
    </row>
    <row r="2" spans="1:10" ht="90" customHeight="1" x14ac:dyDescent="0.3">
      <c r="A2" s="1"/>
      <c r="B2" s="141" t="s">
        <v>1</v>
      </c>
      <c r="C2" s="141"/>
      <c r="D2" s="141"/>
      <c r="E2" s="141"/>
      <c r="F2" s="141"/>
      <c r="G2" s="141"/>
      <c r="H2" s="64"/>
      <c r="I2" s="2"/>
      <c r="J2" s="2"/>
    </row>
    <row r="3" spans="1:10" ht="17.100000000000001" customHeight="1" thickBot="1" x14ac:dyDescent="0.35">
      <c r="A3" s="1"/>
      <c r="B3" s="57"/>
      <c r="C3" s="58"/>
      <c r="D3" s="58"/>
      <c r="E3" s="58"/>
      <c r="F3" s="58"/>
      <c r="G3" s="59"/>
      <c r="H3" s="60"/>
      <c r="I3" s="2"/>
      <c r="J3" s="2"/>
    </row>
    <row r="4" spans="1:10" ht="18.75" customHeight="1" x14ac:dyDescent="0.3">
      <c r="A4" s="1"/>
      <c r="B4" s="61"/>
      <c r="C4" s="142" t="s">
        <v>2</v>
      </c>
      <c r="D4" s="143"/>
      <c r="E4" s="62"/>
      <c r="F4" s="62"/>
      <c r="G4" s="62"/>
      <c r="H4" s="63"/>
      <c r="I4" s="2"/>
      <c r="J4" s="2"/>
    </row>
    <row r="5" spans="1:10" ht="43.35" customHeight="1" x14ac:dyDescent="0.3">
      <c r="A5" s="1"/>
      <c r="B5" s="49"/>
      <c r="C5" s="144" t="s">
        <v>3</v>
      </c>
      <c r="D5" s="144"/>
      <c r="E5" s="144"/>
      <c r="F5" s="144"/>
      <c r="G5" s="144"/>
      <c r="H5" s="64"/>
      <c r="I5" s="2"/>
      <c r="J5" s="2"/>
    </row>
    <row r="6" spans="1:10" ht="7.35" customHeight="1" x14ac:dyDescent="0.3">
      <c r="A6" s="1"/>
      <c r="B6" s="49"/>
      <c r="C6" s="145"/>
      <c r="D6" s="146"/>
      <c r="E6" s="146"/>
      <c r="F6" s="146"/>
      <c r="G6" s="65"/>
      <c r="H6" s="64"/>
      <c r="I6" s="2"/>
      <c r="J6" s="2"/>
    </row>
    <row r="7" spans="1:10" ht="16.5" customHeight="1" x14ac:dyDescent="0.3">
      <c r="A7" s="1"/>
      <c r="B7" s="49"/>
      <c r="C7" s="147" t="s">
        <v>4</v>
      </c>
      <c r="D7" s="147"/>
      <c r="E7" s="66" t="s">
        <v>5</v>
      </c>
      <c r="F7" s="67" t="s">
        <v>6</v>
      </c>
      <c r="G7" s="67" t="s">
        <v>7</v>
      </c>
      <c r="H7" s="50"/>
      <c r="I7" s="2"/>
      <c r="J7" s="2"/>
    </row>
    <row r="8" spans="1:10" ht="34.35" customHeight="1" x14ac:dyDescent="0.3">
      <c r="A8" s="1"/>
      <c r="B8" s="49"/>
      <c r="C8" s="148" t="s">
        <v>8</v>
      </c>
      <c r="D8" s="149"/>
      <c r="E8" s="95"/>
      <c r="F8" s="68" t="s">
        <v>9</v>
      </c>
      <c r="G8" s="127">
        <f>SUM(G9:G24)</f>
        <v>0</v>
      </c>
      <c r="H8" s="50"/>
      <c r="I8" s="2"/>
      <c r="J8" s="2"/>
    </row>
    <row r="9" spans="1:10" ht="15" customHeight="1" x14ac:dyDescent="0.3">
      <c r="A9" s="1"/>
      <c r="B9" s="49"/>
      <c r="C9" s="150" t="str">
        <f>IF(E9&gt;200000,"Warning - your budget is over $200,000. Please review your budget and ensure it comes to $200,000 or less.","")</f>
        <v/>
      </c>
      <c r="D9" s="151"/>
      <c r="E9" s="151"/>
      <c r="F9" s="69" t="s">
        <v>10</v>
      </c>
      <c r="G9" s="70">
        <f>SUMIF('Tab 2-Project Budget'!C:C,F9,'Tab 2-Project Budget'!H:H)</f>
        <v>0</v>
      </c>
      <c r="H9" s="50"/>
      <c r="I9" s="2"/>
      <c r="J9" s="2"/>
    </row>
    <row r="10" spans="1:10" ht="15" customHeight="1" x14ac:dyDescent="0.3">
      <c r="A10" s="1"/>
      <c r="B10" s="49"/>
      <c r="C10" s="150"/>
      <c r="D10" s="151"/>
      <c r="E10" s="151"/>
      <c r="F10" s="110" t="s">
        <v>11</v>
      </c>
      <c r="G10" s="70">
        <f>SUMIF('Tab 2-Project Budget'!C:C,F10,'Tab 2-Project Budget'!H:H)</f>
        <v>0</v>
      </c>
      <c r="H10" s="50"/>
      <c r="I10" s="2"/>
      <c r="J10" s="2"/>
    </row>
    <row r="11" spans="1:10" ht="15" customHeight="1" x14ac:dyDescent="0.3">
      <c r="A11" s="1"/>
      <c r="B11" s="49"/>
      <c r="C11" s="151"/>
      <c r="D11" s="151"/>
      <c r="E11" s="151"/>
      <c r="F11" s="71" t="s">
        <v>12</v>
      </c>
      <c r="G11" s="70">
        <f>SUMIF('Tab 2-Project Budget'!C:C,F11,'Tab 2-Project Budget'!H:H)</f>
        <v>0</v>
      </c>
      <c r="H11" s="50"/>
      <c r="I11" s="2"/>
      <c r="J11" s="2"/>
    </row>
    <row r="12" spans="1:10" ht="15" customHeight="1" x14ac:dyDescent="0.3">
      <c r="A12" s="1"/>
      <c r="B12" s="49"/>
      <c r="C12" s="151"/>
      <c r="D12" s="151"/>
      <c r="E12" s="151"/>
      <c r="F12" s="72" t="s">
        <v>13</v>
      </c>
      <c r="G12" s="70">
        <f>SUMIF('Tab 2-Project Budget'!C:C,F12,'Tab 2-Project Budget'!H:H)</f>
        <v>0</v>
      </c>
      <c r="H12" s="50"/>
      <c r="I12" s="2"/>
      <c r="J12" s="2"/>
    </row>
    <row r="13" spans="1:10" ht="15" customHeight="1" x14ac:dyDescent="0.3">
      <c r="A13" s="1"/>
      <c r="B13" s="49"/>
      <c r="C13" s="151"/>
      <c r="D13" s="151"/>
      <c r="E13" s="151"/>
      <c r="F13" s="71" t="s">
        <v>14</v>
      </c>
      <c r="G13" s="70">
        <f>SUMIF('Tab 2-Project Budget'!C:C,F13,'Tab 2-Project Budget'!H:H)</f>
        <v>0</v>
      </c>
      <c r="H13" s="50"/>
      <c r="I13" s="2"/>
      <c r="J13" s="2"/>
    </row>
    <row r="14" spans="1:10" ht="15" customHeight="1" x14ac:dyDescent="0.3">
      <c r="A14" s="1"/>
      <c r="B14" s="49"/>
      <c r="C14" s="151"/>
      <c r="D14" s="151"/>
      <c r="E14" s="151"/>
      <c r="F14" s="71" t="s">
        <v>15</v>
      </c>
      <c r="G14" s="70">
        <f>SUMIF('Tab 2-Project Budget'!C:C,F14,'Tab 2-Project Budget'!H:H)</f>
        <v>0</v>
      </c>
      <c r="H14" s="50"/>
      <c r="I14" s="2"/>
      <c r="J14" s="2"/>
    </row>
    <row r="15" spans="1:10" ht="15" customHeight="1" x14ac:dyDescent="0.3">
      <c r="A15" s="1"/>
      <c r="B15" s="49"/>
      <c r="C15" s="151"/>
      <c r="D15" s="151"/>
      <c r="E15" s="151"/>
      <c r="F15" s="71" t="s">
        <v>16</v>
      </c>
      <c r="G15" s="70">
        <f>SUMIF('Tab 2-Project Budget'!C:C,F15,'Tab 2-Project Budget'!H:H)</f>
        <v>0</v>
      </c>
      <c r="H15" s="50"/>
      <c r="I15" s="2"/>
      <c r="J15" s="2"/>
    </row>
    <row r="16" spans="1:10" ht="15" customHeight="1" x14ac:dyDescent="0.3">
      <c r="A16" s="1"/>
      <c r="B16" s="49"/>
      <c r="C16" s="151"/>
      <c r="D16" s="151"/>
      <c r="E16" s="151"/>
      <c r="F16" s="73" t="s">
        <v>17</v>
      </c>
      <c r="G16" s="70">
        <f>SUMIF('Tab 2-Project Budget'!C:C,F16,'Tab 2-Project Budget'!H:H)</f>
        <v>0</v>
      </c>
      <c r="H16" s="50"/>
      <c r="I16" s="2"/>
      <c r="J16" s="2"/>
    </row>
    <row r="17" spans="1:10" ht="15" customHeight="1" x14ac:dyDescent="0.3">
      <c r="A17" s="1"/>
      <c r="B17" s="49"/>
      <c r="C17" s="151"/>
      <c r="D17" s="151"/>
      <c r="E17" s="151"/>
      <c r="F17" s="71" t="s">
        <v>18</v>
      </c>
      <c r="G17" s="70">
        <f>SUMIF('Tab 2-Project Budget'!C:C,F17,'Tab 2-Project Budget'!H:H)</f>
        <v>0</v>
      </c>
      <c r="H17" s="50"/>
      <c r="I17" s="2"/>
      <c r="J17" s="2"/>
    </row>
    <row r="18" spans="1:10" ht="15" customHeight="1" x14ac:dyDescent="0.3">
      <c r="A18" s="1"/>
      <c r="B18" s="49"/>
      <c r="C18" s="151"/>
      <c r="D18" s="151"/>
      <c r="E18" s="151"/>
      <c r="F18" s="71" t="s">
        <v>19</v>
      </c>
      <c r="G18" s="70">
        <f>SUMIF('Tab 2-Project Budget'!C:C,F18,'Tab 2-Project Budget'!H:H)</f>
        <v>0</v>
      </c>
      <c r="H18" s="50"/>
      <c r="I18" s="2"/>
      <c r="J18" s="2"/>
    </row>
    <row r="19" spans="1:10" ht="15" customHeight="1" x14ac:dyDescent="0.3">
      <c r="A19" s="1"/>
      <c r="B19" s="49"/>
      <c r="C19" s="151"/>
      <c r="D19" s="151"/>
      <c r="E19" s="151"/>
      <c r="F19" s="73" t="s">
        <v>20</v>
      </c>
      <c r="G19" s="70">
        <f>SUMIF('Tab 2-Project Budget'!C:C,F19,'Tab 2-Project Budget'!H:H)</f>
        <v>0</v>
      </c>
      <c r="H19" s="50"/>
      <c r="I19" s="2"/>
      <c r="J19" s="2"/>
    </row>
    <row r="20" spans="1:10" ht="15" customHeight="1" x14ac:dyDescent="0.3">
      <c r="A20" s="1"/>
      <c r="B20" s="49"/>
      <c r="C20" s="151"/>
      <c r="D20" s="151"/>
      <c r="E20" s="151"/>
      <c r="F20" s="72" t="s">
        <v>21</v>
      </c>
      <c r="G20" s="70">
        <f>SUMIF('Tab 2-Project Budget'!C:C,F20,'Tab 2-Project Budget'!H:H)</f>
        <v>0</v>
      </c>
      <c r="H20" s="50"/>
      <c r="I20" s="2"/>
      <c r="J20" s="2"/>
    </row>
    <row r="21" spans="1:10" ht="15" customHeight="1" x14ac:dyDescent="0.3">
      <c r="A21" s="1"/>
      <c r="B21" s="49"/>
      <c r="C21" s="151"/>
      <c r="D21" s="151"/>
      <c r="E21" s="151"/>
      <c r="F21" s="105" t="s">
        <v>22</v>
      </c>
      <c r="G21" s="70">
        <f>SUMIF('Tab 2-Project Budget'!C:C,F21,'Tab 2-Project Budget'!H:H)</f>
        <v>0</v>
      </c>
      <c r="H21" s="50"/>
      <c r="I21" s="2"/>
      <c r="J21" s="2"/>
    </row>
    <row r="22" spans="1:10" ht="15" customHeight="1" x14ac:dyDescent="0.3">
      <c r="A22" s="1"/>
      <c r="B22" s="49"/>
      <c r="C22" s="151"/>
      <c r="D22" s="151"/>
      <c r="E22" s="151"/>
      <c r="F22" s="108" t="s">
        <v>23</v>
      </c>
      <c r="G22" s="70">
        <f>SUMIF('Tab 2-Project Budget'!C:C,F22,'Tab 2-Project Budget'!H:H)</f>
        <v>0</v>
      </c>
      <c r="H22" s="50"/>
      <c r="I22" s="2"/>
      <c r="J22" s="2"/>
    </row>
    <row r="23" spans="1:10" ht="15" customHeight="1" x14ac:dyDescent="0.3">
      <c r="A23" s="1"/>
      <c r="B23" s="49"/>
      <c r="C23" s="151"/>
      <c r="D23" s="151"/>
      <c r="E23" s="151"/>
      <c r="F23" s="109" t="s">
        <v>24</v>
      </c>
      <c r="G23" s="70">
        <f>SUMIF('Tab 2-Project Budget'!C:C,F23,'Tab 2-Project Budget'!H:H)</f>
        <v>0</v>
      </c>
      <c r="H23" s="50"/>
      <c r="I23" s="2"/>
      <c r="J23" s="2"/>
    </row>
    <row r="24" spans="1:10" ht="15" customHeight="1" x14ac:dyDescent="0.3">
      <c r="A24" s="1"/>
      <c r="B24" s="49"/>
      <c r="C24" s="151"/>
      <c r="D24" s="151"/>
      <c r="E24" s="151"/>
      <c r="F24" s="94" t="s">
        <v>25</v>
      </c>
      <c r="G24" s="70">
        <f>SUMIF('Tab 2-Project Budget'!C:C,F24,'Tab 2-Project Budget'!H:H)</f>
        <v>0</v>
      </c>
      <c r="H24" s="50"/>
      <c r="I24" s="2"/>
      <c r="J24" s="2"/>
    </row>
    <row r="25" spans="1:10" ht="15" customHeight="1" x14ac:dyDescent="0.3">
      <c r="A25" s="1"/>
      <c r="B25" s="49"/>
      <c r="C25" s="151"/>
      <c r="D25" s="151"/>
      <c r="E25" s="151"/>
      <c r="F25" s="75" t="s">
        <v>26</v>
      </c>
      <c r="G25" s="128">
        <f>E8-G8</f>
        <v>0</v>
      </c>
      <c r="H25" s="50"/>
      <c r="I25" s="76" t="str">
        <f>IF(G25&gt;0,"&lt;-- Please review your budget and ensure each line has been assigned to a category.","")</f>
        <v/>
      </c>
      <c r="J25" s="7"/>
    </row>
    <row r="26" spans="1:10" ht="15" customHeight="1" thickBot="1" x14ac:dyDescent="0.35">
      <c r="A26" s="1"/>
      <c r="B26" s="52"/>
      <c r="C26" s="77"/>
      <c r="D26" s="53"/>
      <c r="E26" s="78"/>
      <c r="F26" s="78"/>
      <c r="G26" s="78"/>
      <c r="H26" s="55"/>
      <c r="I26" s="79"/>
      <c r="J26" s="7"/>
    </row>
    <row r="27" spans="1:10" ht="15.75" customHeight="1" thickBot="1" x14ac:dyDescent="0.35">
      <c r="A27" s="1"/>
      <c r="B27" s="1"/>
      <c r="C27" s="1"/>
      <c r="D27" s="1"/>
      <c r="E27" s="6"/>
      <c r="F27" s="6"/>
      <c r="G27" s="6"/>
      <c r="H27" s="1"/>
      <c r="I27" s="2"/>
      <c r="J27" s="2"/>
    </row>
    <row r="28" spans="1:10" ht="18.75" customHeight="1" x14ac:dyDescent="0.35">
      <c r="A28" s="1"/>
      <c r="B28" s="61"/>
      <c r="C28" s="136" t="s">
        <v>27</v>
      </c>
      <c r="D28" s="137"/>
      <c r="E28" s="62"/>
      <c r="F28" s="62"/>
      <c r="G28" s="62"/>
      <c r="H28" s="63"/>
      <c r="I28" s="2"/>
      <c r="J28" s="2"/>
    </row>
    <row r="29" spans="1:10" ht="16.5" customHeight="1" x14ac:dyDescent="0.3">
      <c r="A29" s="1"/>
      <c r="B29" s="49"/>
      <c r="C29" s="80"/>
      <c r="D29" s="81"/>
      <c r="E29" s="81" t="s">
        <v>28</v>
      </c>
      <c r="F29" s="81"/>
      <c r="G29" s="81"/>
      <c r="H29" s="50"/>
      <c r="I29" s="2"/>
      <c r="J29" s="2"/>
    </row>
    <row r="30" spans="1:10" ht="14.85" customHeight="1" x14ac:dyDescent="0.3">
      <c r="A30" s="1"/>
      <c r="B30" s="49"/>
      <c r="C30" s="74" t="s">
        <v>29</v>
      </c>
      <c r="D30" s="74"/>
      <c r="E30" s="82">
        <f>SUMIF('Tab 3- In kind support'!C6:C21, "Staff hours", 'Tab 3- In kind support'!E6:E21)</f>
        <v>0</v>
      </c>
      <c r="F30" s="4"/>
      <c r="G30" s="83"/>
      <c r="H30" s="50"/>
      <c r="I30" s="2"/>
      <c r="J30" s="2"/>
    </row>
    <row r="31" spans="1:10" ht="14.85" customHeight="1" x14ac:dyDescent="0.3">
      <c r="A31" s="1"/>
      <c r="B31" s="49"/>
      <c r="C31" s="84" t="s">
        <v>30</v>
      </c>
      <c r="D31" s="84"/>
      <c r="E31" s="82">
        <f>SUMIF('Tab 3- In kind support'!C6:C21, "Cash", 'Tab 3- In kind support'!E6:E21)</f>
        <v>0</v>
      </c>
      <c r="F31" s="4"/>
      <c r="G31" s="83"/>
      <c r="H31" s="50"/>
      <c r="I31" s="2"/>
      <c r="J31" s="2"/>
    </row>
    <row r="32" spans="1:10" ht="14.85" customHeight="1" x14ac:dyDescent="0.3">
      <c r="A32" s="1"/>
      <c r="B32" s="49"/>
      <c r="C32" s="84" t="s">
        <v>31</v>
      </c>
      <c r="D32" s="84"/>
      <c r="E32" s="82">
        <f>SUMIF('Tab 3- In kind support'!C6:C21, "Other", 'Tab 3- In kind support'!E6:E21)</f>
        <v>0</v>
      </c>
      <c r="F32" s="4"/>
      <c r="G32" s="83"/>
      <c r="H32" s="50"/>
      <c r="I32" s="2"/>
      <c r="J32" s="2"/>
    </row>
    <row r="33" spans="1:10" ht="14.85" customHeight="1" x14ac:dyDescent="0.3">
      <c r="A33" s="1"/>
      <c r="B33" s="49"/>
      <c r="C33" s="84" t="s">
        <v>32</v>
      </c>
      <c r="D33" s="84"/>
      <c r="E33" s="82">
        <f>SUMIF('Tab 3- In kind support'!I6:I21, "Staff hours", 'Tab 3- In kind support'!L6:L21)</f>
        <v>0</v>
      </c>
      <c r="F33" s="4"/>
      <c r="G33" s="83"/>
      <c r="H33" s="50"/>
      <c r="I33" s="2"/>
      <c r="J33" s="2"/>
    </row>
    <row r="34" spans="1:10" ht="14.85" customHeight="1" x14ac:dyDescent="0.3">
      <c r="A34" s="1"/>
      <c r="B34" s="49"/>
      <c r="C34" s="84" t="s">
        <v>33</v>
      </c>
      <c r="D34" s="84"/>
      <c r="E34" s="82">
        <f>SUMIF('Tab 3- In kind support'!I6:I21, "Cash", 'Tab 3- In kind support'!L6:L21)</f>
        <v>0</v>
      </c>
      <c r="F34" s="4"/>
      <c r="G34" s="83"/>
      <c r="H34" s="50"/>
      <c r="I34" s="2"/>
      <c r="J34" s="2"/>
    </row>
    <row r="35" spans="1:10" ht="14.85" customHeight="1" x14ac:dyDescent="0.3">
      <c r="A35" s="1"/>
      <c r="B35" s="49"/>
      <c r="C35" s="84" t="s">
        <v>34</v>
      </c>
      <c r="D35" s="84"/>
      <c r="E35" s="82">
        <f>SUMIF('Tab 3- In kind support'!I6:I21, "Other", 'Tab 3- In kind support'!L6:L21)</f>
        <v>0</v>
      </c>
      <c r="F35" s="4"/>
      <c r="G35" s="83"/>
      <c r="H35" s="50"/>
      <c r="I35" s="2"/>
      <c r="J35" s="2"/>
    </row>
    <row r="36" spans="1:10" ht="15" customHeight="1" x14ac:dyDescent="0.3">
      <c r="A36" s="1"/>
      <c r="B36" s="49"/>
      <c r="C36" s="138" t="s">
        <v>35</v>
      </c>
      <c r="D36" s="138"/>
      <c r="E36" s="85">
        <f>'Tab 3- In kind support'!T4</f>
        <v>0</v>
      </c>
      <c r="F36" s="4"/>
      <c r="G36" s="83"/>
      <c r="H36" s="50"/>
      <c r="I36" s="2"/>
      <c r="J36" s="2"/>
    </row>
    <row r="37" spans="1:10" ht="15" customHeight="1" x14ac:dyDescent="0.3">
      <c r="A37" s="1"/>
      <c r="B37" s="49"/>
      <c r="C37" s="132" t="s">
        <v>36</v>
      </c>
      <c r="D37" s="133"/>
      <c r="E37" s="86">
        <f>SUM(E30:E36)</f>
        <v>0</v>
      </c>
      <c r="F37" s="134" t="str">
        <f>IF(E8&gt;E37, "&lt;-- Your in kind is not yet matched 1:1. Please add more in kind or reduce your budget.","")</f>
        <v/>
      </c>
      <c r="G37" s="83"/>
      <c r="H37" s="50"/>
      <c r="I37" s="2"/>
      <c r="J37" s="2"/>
    </row>
    <row r="38" spans="1:10" ht="15.75" customHeight="1" thickBot="1" x14ac:dyDescent="0.35">
      <c r="A38" s="1"/>
      <c r="B38" s="52"/>
      <c r="C38" s="77"/>
      <c r="D38" s="53"/>
      <c r="E38" s="78"/>
      <c r="F38" s="135"/>
      <c r="G38" s="78"/>
      <c r="H38" s="55"/>
      <c r="I38" s="2"/>
      <c r="J38" s="2"/>
    </row>
    <row r="39" spans="1:10" ht="15" customHeight="1" x14ac:dyDescent="0.3">
      <c r="A39" s="1"/>
      <c r="B39" s="1"/>
      <c r="C39" s="1"/>
      <c r="D39" s="1"/>
      <c r="E39" s="6"/>
      <c r="F39" s="6"/>
      <c r="G39" s="6"/>
      <c r="H39" s="1"/>
      <c r="I39" s="2"/>
      <c r="J39" s="2"/>
    </row>
    <row r="40" spans="1:10" ht="15" customHeight="1" x14ac:dyDescent="0.3">
      <c r="A40" s="1"/>
      <c r="B40" s="1"/>
      <c r="C40" s="1"/>
      <c r="D40" s="1"/>
      <c r="E40" s="6"/>
      <c r="F40" s="6"/>
      <c r="G40" s="6"/>
      <c r="H40" s="1"/>
      <c r="I40" s="2"/>
      <c r="J40" s="2"/>
    </row>
    <row r="41" spans="1:10" ht="15" customHeight="1" x14ac:dyDescent="0.3">
      <c r="A41" s="1"/>
      <c r="B41" s="1"/>
      <c r="C41" s="1"/>
      <c r="D41" s="1"/>
      <c r="E41" s="6"/>
      <c r="F41" s="6"/>
      <c r="G41" s="6"/>
      <c r="H41" s="1"/>
      <c r="I41" s="2"/>
      <c r="J41" s="2"/>
    </row>
    <row r="42" spans="1:10" ht="15" customHeight="1" x14ac:dyDescent="0.3">
      <c r="A42" s="1"/>
      <c r="B42" s="1"/>
      <c r="C42" s="1"/>
      <c r="D42" s="1"/>
      <c r="E42" s="6"/>
      <c r="F42" s="6"/>
      <c r="G42" s="6"/>
      <c r="H42" s="1"/>
      <c r="I42" s="2"/>
      <c r="J42" s="2"/>
    </row>
    <row r="43" spans="1:10" ht="15" customHeight="1" x14ac:dyDescent="0.3">
      <c r="A43" s="1"/>
      <c r="B43" s="1"/>
      <c r="C43" s="1"/>
      <c r="D43" s="87"/>
      <c r="E43" s="6"/>
      <c r="F43" s="6"/>
      <c r="G43" s="6"/>
      <c r="H43" s="1"/>
      <c r="I43" s="2"/>
      <c r="J43" s="2"/>
    </row>
  </sheetData>
  <sheetProtection algorithmName="SHA-512" hashValue="yANpiOqmndgR9UL3Oq7ilkyNbwPvYV7sgQeQ5EnC1eowH5UknviyVsd464RkGyr2rMf/+iJ3LK9rXDo1MvAcZw==" saltValue="nrUl2O09ADLrCvf10RImFw==" spinCount="100000" sheet="1" objects="1" scenarios="1"/>
  <protectedRanges>
    <protectedRange sqref="E8" name="Range1"/>
  </protectedRanges>
  <mergeCells count="12">
    <mergeCell ref="C37:D37"/>
    <mergeCell ref="F37:F38"/>
    <mergeCell ref="C28:D28"/>
    <mergeCell ref="C36:D36"/>
    <mergeCell ref="B1:E1"/>
    <mergeCell ref="B2:G2"/>
    <mergeCell ref="C4:D4"/>
    <mergeCell ref="C5:G5"/>
    <mergeCell ref="C6:F6"/>
    <mergeCell ref="C7:D7"/>
    <mergeCell ref="C8:D8"/>
    <mergeCell ref="C9:E25"/>
  </mergeCells>
  <conditionalFormatting sqref="E37">
    <cfRule type="cellIs" dxfId="18" priority="2" operator="greaterThan">
      <formula>50000</formula>
    </cfRule>
  </conditionalFormatting>
  <conditionalFormatting sqref="E37:F37">
    <cfRule type="expression" dxfId="17" priority="3" stopIfTrue="1">
      <formula>($E$9-$E$37)&gt;0</formula>
    </cfRule>
  </conditionalFormatting>
  <conditionalFormatting sqref="I25">
    <cfRule type="cellIs" dxfId="16" priority="1" operator="equal">
      <formula>"&lt;-- Please review your budget and ensure each line has been assigned to a category."</formula>
    </cfRule>
  </conditionalFormatting>
  <printOptions horizontalCentered="1"/>
  <pageMargins left="0.39370078740157483" right="0.39370078740157483" top="0.47244094488188981" bottom="0.47244094488188981" header="0.31496062992125984" footer="0.31496062992125984"/>
  <pageSetup paperSize="9" scale="64" orientation="portrait" r:id="rId1"/>
  <headerFooter>
    <oddHeader>&amp;F</oddHeader>
    <oddFooter>&amp;C&amp;1#&amp;"Calibri,Regular"&amp;12&amp;K000000OFFICIAL&amp;R&amp;P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C8973-F52A-41DE-86A2-71C52D12064D}">
  <sheetPr codeName="Sheet7">
    <pageSetUpPr fitToPage="1"/>
  </sheetPr>
  <dimension ref="A1:Q105"/>
  <sheetViews>
    <sheetView topLeftCell="B1" zoomScale="90" zoomScaleNormal="90" workbookViewId="0">
      <selection activeCell="H7" sqref="H7"/>
    </sheetView>
  </sheetViews>
  <sheetFormatPr defaultColWidth="9.21875" defaultRowHeight="14.4" x14ac:dyDescent="0.3"/>
  <cols>
    <col min="1" max="1" width="5.21875" style="88" customWidth="1"/>
    <col min="2" max="2" width="3" style="88" customWidth="1"/>
    <col min="3" max="3" width="43.5546875" style="88" customWidth="1"/>
    <col min="4" max="4" width="34" style="88" customWidth="1"/>
    <col min="5" max="5" width="18.44140625" style="88" customWidth="1"/>
    <col min="6" max="6" width="32.21875" style="88" customWidth="1"/>
    <col min="7" max="7" width="18.21875" style="88" customWidth="1"/>
    <col min="8" max="8" width="18.77734375" style="88" customWidth="1"/>
    <col min="9" max="9" width="3.5546875" style="88" customWidth="1"/>
    <col min="10" max="11" width="19.77734375" style="88" customWidth="1"/>
    <col min="12" max="12" width="7.21875" style="88" customWidth="1"/>
    <col min="13" max="14" width="13" style="88" customWidth="1"/>
    <col min="15" max="15" width="9.21875" style="88" customWidth="1"/>
    <col min="16" max="16" width="16.77734375" style="88" customWidth="1"/>
    <col min="17" max="17" width="10.5546875" style="88" customWidth="1"/>
    <col min="18" max="16384" width="9.21875" style="88"/>
  </cols>
  <sheetData>
    <row r="1" spans="1:17" ht="42.6" customHeight="1" x14ac:dyDescent="0.3">
      <c r="A1" s="1"/>
      <c r="B1" s="156" t="s">
        <v>37</v>
      </c>
      <c r="C1" s="157"/>
      <c r="D1" s="114"/>
      <c r="E1" s="114"/>
      <c r="F1" s="114"/>
      <c r="G1" s="114"/>
      <c r="H1" s="114"/>
      <c r="I1" s="114"/>
      <c r="J1" s="40"/>
      <c r="K1" s="2"/>
      <c r="L1" s="2"/>
      <c r="M1" s="2"/>
      <c r="N1" s="2"/>
      <c r="O1" s="2"/>
      <c r="P1" s="1"/>
      <c r="Q1" s="1"/>
    </row>
    <row r="2" spans="1:17" ht="123" customHeight="1" x14ac:dyDescent="0.3">
      <c r="A2" s="1"/>
      <c r="B2" s="158" t="s">
        <v>38</v>
      </c>
      <c r="C2" s="158"/>
      <c r="D2" s="158"/>
      <c r="E2" s="158"/>
      <c r="F2" s="158"/>
      <c r="G2" s="158"/>
      <c r="H2" s="158"/>
      <c r="I2" s="158"/>
      <c r="J2" s="40"/>
      <c r="K2" s="2"/>
      <c r="L2" s="2"/>
      <c r="M2" s="2"/>
      <c r="N2" s="2"/>
      <c r="O2" s="2"/>
      <c r="P2" s="1"/>
      <c r="Q2" s="1"/>
    </row>
    <row r="3" spans="1:17" ht="15" customHeight="1" thickBot="1" x14ac:dyDescent="0.35">
      <c r="A3" s="1"/>
      <c r="B3" s="1"/>
      <c r="C3" s="1"/>
      <c r="D3" s="1"/>
      <c r="E3" s="1"/>
      <c r="F3" s="1"/>
      <c r="G3" s="1"/>
      <c r="H3" s="6"/>
      <c r="I3" s="1"/>
      <c r="J3" s="159" t="str">
        <f>IF(H4&gt;200000, "Warning - your budget is over $200,000. Please review your budget and ensure it is $200,000 or less.","")</f>
        <v/>
      </c>
      <c r="K3" s="159"/>
      <c r="L3" s="159"/>
      <c r="M3" s="2"/>
      <c r="N3" s="2"/>
      <c r="O3" s="2"/>
      <c r="P3" s="2"/>
      <c r="Q3" s="2"/>
    </row>
    <row r="4" spans="1:17" ht="26.55" customHeight="1" thickBot="1" x14ac:dyDescent="0.35">
      <c r="A4" s="1"/>
      <c r="B4" s="41"/>
      <c r="C4" s="42"/>
      <c r="D4" s="160" t="s">
        <v>39</v>
      </c>
      <c r="E4" s="160"/>
      <c r="F4" s="160"/>
      <c r="G4" s="161"/>
      <c r="H4" s="126">
        <f>SUM(H6:H21)</f>
        <v>0</v>
      </c>
      <c r="I4" s="43"/>
      <c r="J4" s="159"/>
      <c r="K4" s="159"/>
      <c r="L4" s="159"/>
      <c r="M4" s="2"/>
      <c r="N4" s="2"/>
      <c r="O4" s="1"/>
      <c r="P4" s="1"/>
      <c r="Q4" s="1"/>
    </row>
    <row r="5" spans="1:17" ht="57.6" customHeight="1" x14ac:dyDescent="0.3">
      <c r="A5" s="44"/>
      <c r="B5" s="45"/>
      <c r="C5" s="96" t="s">
        <v>40</v>
      </c>
      <c r="D5" s="97" t="s">
        <v>41</v>
      </c>
      <c r="E5" s="97" t="s">
        <v>42</v>
      </c>
      <c r="F5" s="97" t="s">
        <v>43</v>
      </c>
      <c r="G5" s="111" t="s">
        <v>44</v>
      </c>
      <c r="H5" s="125" t="s">
        <v>45</v>
      </c>
      <c r="I5" s="46"/>
      <c r="J5" s="47"/>
      <c r="K5" s="48"/>
      <c r="L5" s="48"/>
      <c r="M5" s="44"/>
      <c r="N5" s="44"/>
      <c r="O5" s="44"/>
      <c r="P5" s="44"/>
      <c r="Q5" s="44"/>
    </row>
    <row r="6" spans="1:17" ht="30" customHeight="1" x14ac:dyDescent="0.3">
      <c r="A6" s="1"/>
      <c r="B6" s="49"/>
      <c r="C6" s="106"/>
      <c r="D6" s="112"/>
      <c r="E6" s="113"/>
      <c r="F6" s="112"/>
      <c r="G6" s="113"/>
      <c r="H6" s="129">
        <f>E6+G6</f>
        <v>0</v>
      </c>
      <c r="I6" s="50"/>
      <c r="J6" s="154" t="str">
        <f>IF(AND(H6&gt;0,C6=0),"Please select a category for this item.",IF(AND(H6&gt;0,D6=0),"Please include a description for this item.",""))</f>
        <v/>
      </c>
      <c r="K6" s="155"/>
      <c r="L6" s="51"/>
      <c r="M6" s="2"/>
      <c r="N6" s="2"/>
      <c r="O6" s="1"/>
      <c r="P6" s="1"/>
      <c r="Q6" s="1"/>
    </row>
    <row r="7" spans="1:17" ht="30" customHeight="1" x14ac:dyDescent="0.3">
      <c r="A7" s="1"/>
      <c r="B7" s="49"/>
      <c r="C7" s="106"/>
      <c r="D7" s="112"/>
      <c r="E7" s="113"/>
      <c r="F7" s="112"/>
      <c r="G7" s="113"/>
      <c r="H7" s="129">
        <f>E7+G7</f>
        <v>0</v>
      </c>
      <c r="I7" s="50"/>
      <c r="J7" s="154" t="str">
        <f>IF(AND(H7&gt;0,C7=0),"Please select a category for this item.",IF(AND(H7&gt;0,D7=0),"Please include a description for this item.",""))</f>
        <v/>
      </c>
      <c r="K7" s="155"/>
      <c r="L7" s="51"/>
      <c r="M7" s="2"/>
      <c r="N7" s="2"/>
      <c r="O7" s="1"/>
      <c r="P7" s="1"/>
      <c r="Q7" s="1"/>
    </row>
    <row r="8" spans="1:17" ht="30" customHeight="1" x14ac:dyDescent="0.3">
      <c r="A8" s="1"/>
      <c r="B8" s="49"/>
      <c r="C8" s="106"/>
      <c r="D8" s="112"/>
      <c r="E8" s="113"/>
      <c r="F8" s="112"/>
      <c r="G8" s="113"/>
      <c r="H8" s="129">
        <f t="shared" ref="H8:H21" si="0">E8+G8</f>
        <v>0</v>
      </c>
      <c r="I8" s="50"/>
      <c r="J8" s="154" t="str">
        <f>IF(AND(H8&gt;0,C8=0),"Please select a category for this item.",IF(AND(H8&gt;0,D8=0),"Please include a description for this item.",""))</f>
        <v/>
      </c>
      <c r="K8" s="155"/>
      <c r="L8" s="51"/>
      <c r="M8" s="2"/>
      <c r="N8" s="2"/>
      <c r="O8" s="1"/>
      <c r="P8" s="1"/>
      <c r="Q8" s="1"/>
    </row>
    <row r="9" spans="1:17" ht="30" customHeight="1" x14ac:dyDescent="0.3">
      <c r="A9" s="1"/>
      <c r="B9" s="49"/>
      <c r="C9" s="106"/>
      <c r="D9" s="112"/>
      <c r="E9" s="113"/>
      <c r="F9" s="112"/>
      <c r="G9" s="113"/>
      <c r="H9" s="129">
        <f t="shared" si="0"/>
        <v>0</v>
      </c>
      <c r="I9" s="50"/>
      <c r="J9" s="154" t="str">
        <f t="shared" ref="J9:J18" si="1">IF(AND(H9&gt;0,C9=0),"Please select a category for this item.",IF(AND(H9&gt;0,D9=0),"Please include a description for this item.",""))</f>
        <v/>
      </c>
      <c r="K9" s="155"/>
      <c r="L9" s="51"/>
      <c r="M9" s="2"/>
      <c r="N9" s="2"/>
      <c r="O9" s="1"/>
      <c r="P9" s="1"/>
      <c r="Q9" s="1"/>
    </row>
    <row r="10" spans="1:17" ht="30" customHeight="1" x14ac:dyDescent="0.3">
      <c r="A10" s="1"/>
      <c r="B10" s="49"/>
      <c r="C10" s="106"/>
      <c r="D10" s="112"/>
      <c r="E10" s="113"/>
      <c r="F10" s="112"/>
      <c r="G10" s="113"/>
      <c r="H10" s="129">
        <f t="shared" si="0"/>
        <v>0</v>
      </c>
      <c r="I10" s="50"/>
      <c r="J10" s="154" t="str">
        <f t="shared" si="1"/>
        <v/>
      </c>
      <c r="K10" s="155"/>
      <c r="L10" s="51"/>
      <c r="M10" s="2"/>
      <c r="N10" s="2"/>
      <c r="O10" s="1"/>
      <c r="P10" s="1"/>
      <c r="Q10" s="1"/>
    </row>
    <row r="11" spans="1:17" ht="30" customHeight="1" x14ac:dyDescent="0.3">
      <c r="A11" s="1"/>
      <c r="B11" s="49"/>
      <c r="C11" s="106"/>
      <c r="D11" s="112"/>
      <c r="E11" s="113"/>
      <c r="F11" s="112"/>
      <c r="G11" s="113"/>
      <c r="H11" s="129">
        <f t="shared" si="0"/>
        <v>0</v>
      </c>
      <c r="I11" s="50"/>
      <c r="J11" s="154" t="str">
        <f t="shared" si="1"/>
        <v/>
      </c>
      <c r="K11" s="155"/>
      <c r="L11" s="51"/>
      <c r="M11" s="2"/>
      <c r="N11" s="2"/>
      <c r="O11" s="1"/>
      <c r="P11" s="1"/>
      <c r="Q11" s="1"/>
    </row>
    <row r="12" spans="1:17" ht="30" customHeight="1" x14ac:dyDescent="0.3">
      <c r="A12" s="1"/>
      <c r="B12" s="49"/>
      <c r="C12" s="106"/>
      <c r="D12" s="112"/>
      <c r="E12" s="113"/>
      <c r="F12" s="112"/>
      <c r="G12" s="113"/>
      <c r="H12" s="129">
        <f t="shared" si="0"/>
        <v>0</v>
      </c>
      <c r="I12" s="50"/>
      <c r="J12" s="154" t="str">
        <f t="shared" si="1"/>
        <v/>
      </c>
      <c r="K12" s="155"/>
      <c r="L12" s="51"/>
      <c r="M12" s="2"/>
      <c r="N12" s="2"/>
      <c r="O12" s="1"/>
      <c r="P12" s="1"/>
      <c r="Q12" s="1"/>
    </row>
    <row r="13" spans="1:17" ht="30" customHeight="1" x14ac:dyDescent="0.3">
      <c r="A13" s="1"/>
      <c r="B13" s="49"/>
      <c r="C13" s="106"/>
      <c r="D13" s="112"/>
      <c r="E13" s="113"/>
      <c r="F13" s="112"/>
      <c r="G13" s="113"/>
      <c r="H13" s="129">
        <f t="shared" si="0"/>
        <v>0</v>
      </c>
      <c r="I13" s="50"/>
      <c r="J13" s="154" t="str">
        <f t="shared" si="1"/>
        <v/>
      </c>
      <c r="K13" s="155"/>
      <c r="L13" s="51"/>
      <c r="M13" s="2"/>
      <c r="N13" s="2"/>
      <c r="O13" s="1"/>
      <c r="P13" s="1"/>
      <c r="Q13" s="1"/>
    </row>
    <row r="14" spans="1:17" ht="30" customHeight="1" x14ac:dyDescent="0.3">
      <c r="A14" s="1"/>
      <c r="B14" s="49"/>
      <c r="C14" s="106"/>
      <c r="D14" s="112"/>
      <c r="E14" s="113"/>
      <c r="F14" s="112"/>
      <c r="G14" s="113"/>
      <c r="H14" s="129">
        <f t="shared" si="0"/>
        <v>0</v>
      </c>
      <c r="I14" s="50"/>
      <c r="J14" s="154" t="str">
        <f t="shared" si="1"/>
        <v/>
      </c>
      <c r="K14" s="155"/>
      <c r="L14" s="51"/>
      <c r="M14" s="2"/>
      <c r="N14" s="2"/>
      <c r="O14" s="1"/>
      <c r="P14" s="1"/>
      <c r="Q14" s="1"/>
    </row>
    <row r="15" spans="1:17" ht="30" customHeight="1" x14ac:dyDescent="0.3">
      <c r="A15" s="1"/>
      <c r="B15" s="49"/>
      <c r="C15" s="106"/>
      <c r="D15" s="112"/>
      <c r="E15" s="113"/>
      <c r="F15" s="112"/>
      <c r="G15" s="113"/>
      <c r="H15" s="129">
        <f t="shared" si="0"/>
        <v>0</v>
      </c>
      <c r="I15" s="50"/>
      <c r="J15" s="154" t="str">
        <f t="shared" si="1"/>
        <v/>
      </c>
      <c r="K15" s="155"/>
      <c r="L15" s="51"/>
      <c r="M15" s="2"/>
      <c r="N15" s="2"/>
      <c r="O15" s="1"/>
      <c r="P15" s="1"/>
      <c r="Q15" s="1"/>
    </row>
    <row r="16" spans="1:17" ht="30" customHeight="1" x14ac:dyDescent="0.3">
      <c r="A16" s="1"/>
      <c r="B16" s="49"/>
      <c r="C16" s="106"/>
      <c r="D16" s="112"/>
      <c r="E16" s="113"/>
      <c r="F16" s="112"/>
      <c r="G16" s="113"/>
      <c r="H16" s="129">
        <f t="shared" si="0"/>
        <v>0</v>
      </c>
      <c r="I16" s="50"/>
      <c r="J16" s="154" t="str">
        <f t="shared" si="1"/>
        <v/>
      </c>
      <c r="K16" s="155"/>
      <c r="L16" s="51"/>
      <c r="M16" s="2"/>
      <c r="N16" s="2"/>
      <c r="O16" s="1"/>
      <c r="P16" s="1"/>
      <c r="Q16" s="1"/>
    </row>
    <row r="17" spans="1:17" ht="30" customHeight="1" x14ac:dyDescent="0.3">
      <c r="A17" s="1"/>
      <c r="B17" s="49"/>
      <c r="C17" s="106"/>
      <c r="D17" s="112"/>
      <c r="E17" s="113"/>
      <c r="F17" s="112"/>
      <c r="G17" s="113"/>
      <c r="H17" s="129">
        <f t="shared" si="0"/>
        <v>0</v>
      </c>
      <c r="I17" s="50"/>
      <c r="J17" s="154" t="str">
        <f t="shared" si="1"/>
        <v/>
      </c>
      <c r="K17" s="155"/>
      <c r="L17" s="51"/>
      <c r="M17" s="2"/>
      <c r="N17" s="2"/>
      <c r="O17" s="1"/>
      <c r="P17" s="1"/>
      <c r="Q17" s="1"/>
    </row>
    <row r="18" spans="1:17" ht="30" customHeight="1" x14ac:dyDescent="0.3">
      <c r="A18" s="1"/>
      <c r="B18" s="49"/>
      <c r="C18" s="106"/>
      <c r="D18" s="112"/>
      <c r="E18" s="113"/>
      <c r="F18" s="112"/>
      <c r="G18" s="113"/>
      <c r="H18" s="129">
        <f t="shared" si="0"/>
        <v>0</v>
      </c>
      <c r="I18" s="50"/>
      <c r="J18" s="154" t="str">
        <f t="shared" si="1"/>
        <v/>
      </c>
      <c r="K18" s="155"/>
      <c r="L18" s="51"/>
      <c r="M18" s="2"/>
      <c r="N18" s="2"/>
      <c r="O18" s="1"/>
      <c r="P18" s="1"/>
      <c r="Q18" s="1"/>
    </row>
    <row r="19" spans="1:17" ht="30" customHeight="1" x14ac:dyDescent="0.3">
      <c r="A19" s="1"/>
      <c r="B19" s="49"/>
      <c r="C19" s="106"/>
      <c r="D19" s="112"/>
      <c r="E19" s="113"/>
      <c r="F19" s="112"/>
      <c r="G19" s="113"/>
      <c r="H19" s="129">
        <f t="shared" si="0"/>
        <v>0</v>
      </c>
      <c r="I19" s="50"/>
      <c r="J19" s="154" t="str">
        <f t="shared" ref="J19" si="2">IF(AND(H19&gt;0,C19=0),"Please select a category for this item.",IF(AND(H19&gt;0,D19=0),"Please include a description for this item.",""))</f>
        <v/>
      </c>
      <c r="K19" s="155"/>
      <c r="L19" s="51"/>
      <c r="M19" s="2"/>
      <c r="N19" s="2"/>
      <c r="O19" s="1"/>
      <c r="P19" s="1"/>
      <c r="Q19" s="1"/>
    </row>
    <row r="20" spans="1:17" ht="30" customHeight="1" x14ac:dyDescent="0.3">
      <c r="A20" s="1"/>
      <c r="B20" s="49"/>
      <c r="C20" s="106"/>
      <c r="D20" s="112"/>
      <c r="E20" s="113"/>
      <c r="F20" s="112"/>
      <c r="G20" s="113"/>
      <c r="H20" s="129">
        <f t="shared" si="0"/>
        <v>0</v>
      </c>
      <c r="I20" s="50"/>
      <c r="J20" s="154" t="str">
        <f t="shared" ref="J20:J21" si="3">IF(AND(H20&gt;0,C20=0),"Please select a category for this item.",IF(AND(H20&gt;0,D20=0),"Please include a description for this item.",""))</f>
        <v/>
      </c>
      <c r="K20" s="155"/>
      <c r="L20" s="51"/>
      <c r="M20" s="2"/>
      <c r="N20" s="2"/>
      <c r="O20" s="1"/>
      <c r="P20" s="1"/>
      <c r="Q20" s="1"/>
    </row>
    <row r="21" spans="1:17" ht="30" customHeight="1" x14ac:dyDescent="0.3">
      <c r="A21" s="1"/>
      <c r="B21" s="49"/>
      <c r="C21" s="106"/>
      <c r="D21" s="112"/>
      <c r="E21" s="113"/>
      <c r="F21" s="112"/>
      <c r="G21" s="113"/>
      <c r="H21" s="129">
        <f t="shared" si="0"/>
        <v>0</v>
      </c>
      <c r="I21" s="50"/>
      <c r="J21" s="154" t="str">
        <f t="shared" si="3"/>
        <v/>
      </c>
      <c r="K21" s="155"/>
      <c r="L21" s="51"/>
      <c r="M21" s="2"/>
      <c r="N21" s="2"/>
      <c r="O21" s="1"/>
      <c r="P21" s="1"/>
      <c r="Q21" s="1"/>
    </row>
    <row r="22" spans="1:17" ht="15.75" customHeight="1" thickBot="1" x14ac:dyDescent="0.35">
      <c r="A22" s="1"/>
      <c r="B22" s="52"/>
      <c r="C22" s="53"/>
      <c r="D22" s="53"/>
      <c r="E22" s="53"/>
      <c r="F22" s="53"/>
      <c r="G22" s="53"/>
      <c r="H22" s="54"/>
      <c r="I22" s="55"/>
      <c r="J22" s="153" t="str">
        <f t="shared" ref="J22:J40" si="4">IF(AND(H22&gt;0,C22=0),"Please select a category for this item.",IF(AND(H22&gt;0,D22=0),"Please include a description for this item.",""))</f>
        <v/>
      </c>
      <c r="K22" s="152"/>
      <c r="L22" s="2"/>
      <c r="M22" s="2"/>
      <c r="N22" s="2"/>
      <c r="O22" s="1"/>
      <c r="P22" s="1"/>
      <c r="Q22" s="1"/>
    </row>
    <row r="23" spans="1:17" ht="15" customHeight="1" x14ac:dyDescent="0.3">
      <c r="A23" s="1"/>
      <c r="B23" s="1"/>
      <c r="C23" s="1"/>
      <c r="D23" s="1"/>
      <c r="E23" s="1"/>
      <c r="F23" s="1"/>
      <c r="G23" s="1"/>
      <c r="H23" s="6"/>
      <c r="I23" s="56"/>
      <c r="J23" s="152" t="str">
        <f t="shared" si="4"/>
        <v/>
      </c>
      <c r="K23" s="152"/>
      <c r="L23" s="2"/>
      <c r="M23" s="2"/>
      <c r="N23" s="2"/>
      <c r="O23" s="2"/>
      <c r="P23" s="2"/>
      <c r="Q23" s="2"/>
    </row>
    <row r="24" spans="1:17" ht="15" customHeight="1" x14ac:dyDescent="0.3">
      <c r="A24" s="1"/>
      <c r="B24" s="1"/>
      <c r="C24" s="1"/>
      <c r="D24" s="1"/>
      <c r="E24" s="1"/>
      <c r="F24" s="1"/>
      <c r="G24" s="1"/>
      <c r="H24" s="6"/>
      <c r="I24" s="1"/>
      <c r="J24" s="152" t="str">
        <f t="shared" si="4"/>
        <v/>
      </c>
      <c r="K24" s="152"/>
      <c r="L24" s="2"/>
      <c r="M24" s="2"/>
      <c r="N24" s="2"/>
      <c r="O24" s="2"/>
      <c r="P24" s="2"/>
      <c r="Q24" s="2"/>
    </row>
    <row r="25" spans="1:17" ht="15" customHeight="1" x14ac:dyDescent="0.3">
      <c r="A25" s="1"/>
      <c r="B25" s="1"/>
      <c r="C25" s="1"/>
      <c r="D25" s="1"/>
      <c r="E25" s="1"/>
      <c r="F25" s="1"/>
      <c r="G25" s="1"/>
      <c r="H25" s="6"/>
      <c r="I25" s="1"/>
      <c r="J25" s="152" t="str">
        <f t="shared" si="4"/>
        <v/>
      </c>
      <c r="K25" s="152"/>
      <c r="L25" s="2"/>
      <c r="M25" s="2"/>
      <c r="N25" s="2"/>
      <c r="O25" s="2"/>
      <c r="P25" s="2"/>
      <c r="Q25" s="2"/>
    </row>
    <row r="26" spans="1:17" ht="15" customHeight="1" x14ac:dyDescent="0.3">
      <c r="A26" s="1"/>
      <c r="B26" s="1"/>
      <c r="C26" s="1"/>
      <c r="D26" s="1"/>
      <c r="E26" s="1"/>
      <c r="F26" s="1"/>
      <c r="G26" s="1"/>
      <c r="H26" s="6"/>
      <c r="I26" s="1"/>
      <c r="J26" s="152" t="str">
        <f t="shared" si="4"/>
        <v/>
      </c>
      <c r="K26" s="152"/>
      <c r="L26" s="2"/>
      <c r="M26" s="2"/>
      <c r="N26" s="2"/>
      <c r="O26" s="2"/>
      <c r="P26" s="2"/>
      <c r="Q26" s="2"/>
    </row>
    <row r="27" spans="1:17" ht="15" customHeight="1" x14ac:dyDescent="0.3">
      <c r="A27" s="1"/>
      <c r="B27" s="1"/>
      <c r="C27" s="1"/>
      <c r="D27" s="1"/>
      <c r="E27" s="1"/>
      <c r="F27" s="1"/>
      <c r="G27" s="1"/>
      <c r="H27" s="6"/>
      <c r="I27" s="1"/>
      <c r="J27" s="152" t="str">
        <f t="shared" si="4"/>
        <v/>
      </c>
      <c r="K27" s="152"/>
      <c r="L27" s="2"/>
      <c r="M27" s="2"/>
      <c r="N27" s="2"/>
      <c r="O27" s="2"/>
      <c r="P27" s="2"/>
      <c r="Q27" s="2"/>
    </row>
    <row r="28" spans="1:17" ht="15" customHeight="1" x14ac:dyDescent="0.3">
      <c r="A28" s="1"/>
      <c r="B28" s="1"/>
      <c r="C28" s="1"/>
      <c r="D28" s="1"/>
      <c r="E28" s="1"/>
      <c r="F28" s="1"/>
      <c r="G28" s="1"/>
      <c r="H28" s="6"/>
      <c r="I28" s="1"/>
      <c r="J28" s="152" t="str">
        <f t="shared" si="4"/>
        <v/>
      </c>
      <c r="K28" s="152"/>
      <c r="L28" s="2"/>
      <c r="M28" s="2"/>
      <c r="N28" s="2"/>
      <c r="O28" s="2"/>
      <c r="P28" s="2"/>
      <c r="Q28" s="2"/>
    </row>
    <row r="29" spans="1:17" ht="15" customHeight="1" x14ac:dyDescent="0.3">
      <c r="A29" s="1"/>
      <c r="B29" s="1"/>
      <c r="C29" s="1"/>
      <c r="D29" s="1"/>
      <c r="E29" s="1"/>
      <c r="F29" s="1"/>
      <c r="G29" s="1"/>
      <c r="H29" s="6"/>
      <c r="I29" s="1"/>
      <c r="J29" s="152" t="str">
        <f t="shared" si="4"/>
        <v/>
      </c>
      <c r="K29" s="152"/>
      <c r="L29" s="2"/>
      <c r="M29" s="2"/>
      <c r="N29" s="2"/>
      <c r="O29" s="2"/>
      <c r="P29" s="2"/>
      <c r="Q29" s="2"/>
    </row>
    <row r="30" spans="1:17" ht="15" customHeight="1" x14ac:dyDescent="0.3">
      <c r="A30" s="1"/>
      <c r="B30" s="1"/>
      <c r="C30" s="1"/>
      <c r="D30" s="1"/>
      <c r="E30" s="1"/>
      <c r="F30" s="1"/>
      <c r="G30" s="1"/>
      <c r="H30" s="6"/>
      <c r="I30" s="1"/>
      <c r="J30" s="152" t="str">
        <f t="shared" si="4"/>
        <v/>
      </c>
      <c r="K30" s="152"/>
      <c r="L30" s="2"/>
      <c r="M30" s="2"/>
      <c r="N30" s="2"/>
      <c r="O30" s="2"/>
      <c r="P30" s="2"/>
      <c r="Q30" s="2"/>
    </row>
    <row r="31" spans="1:17" ht="15" customHeight="1" x14ac:dyDescent="0.3">
      <c r="A31" s="1"/>
      <c r="B31" s="1"/>
      <c r="C31" s="1"/>
      <c r="D31" s="1"/>
      <c r="E31" s="1"/>
      <c r="F31" s="1"/>
      <c r="G31" s="1"/>
      <c r="H31" s="6"/>
      <c r="I31" s="1"/>
      <c r="J31" s="152" t="str">
        <f t="shared" si="4"/>
        <v/>
      </c>
      <c r="K31" s="152"/>
      <c r="L31" s="2"/>
      <c r="M31" s="2"/>
      <c r="N31" s="2"/>
      <c r="O31" s="2"/>
      <c r="P31" s="2"/>
      <c r="Q31" s="2"/>
    </row>
    <row r="32" spans="1:17" ht="15" customHeight="1" x14ac:dyDescent="0.3">
      <c r="A32" s="1"/>
      <c r="B32" s="1"/>
      <c r="C32" s="1"/>
      <c r="D32" s="1"/>
      <c r="E32" s="1"/>
      <c r="F32" s="1"/>
      <c r="G32" s="1"/>
      <c r="H32" s="6"/>
      <c r="I32" s="1"/>
      <c r="J32" s="152" t="str">
        <f t="shared" si="4"/>
        <v/>
      </c>
      <c r="K32" s="152"/>
      <c r="L32" s="2"/>
      <c r="M32" s="2"/>
      <c r="N32" s="2"/>
      <c r="O32" s="2"/>
      <c r="P32" s="2"/>
      <c r="Q32" s="2"/>
    </row>
    <row r="33" spans="1:17" ht="15" customHeight="1" x14ac:dyDescent="0.3">
      <c r="A33" s="1"/>
      <c r="B33" s="1"/>
      <c r="C33" s="1"/>
      <c r="D33" s="1"/>
      <c r="E33" s="1"/>
      <c r="F33" s="1"/>
      <c r="G33" s="1"/>
      <c r="H33" s="6"/>
      <c r="I33" s="1"/>
      <c r="J33" s="152" t="str">
        <f t="shared" si="4"/>
        <v/>
      </c>
      <c r="K33" s="152"/>
      <c r="L33" s="2"/>
      <c r="M33" s="2"/>
      <c r="N33" s="2"/>
      <c r="O33" s="2"/>
      <c r="P33" s="2"/>
      <c r="Q33" s="2"/>
    </row>
    <row r="34" spans="1:17" ht="15" customHeight="1" x14ac:dyDescent="0.3">
      <c r="A34" s="1"/>
      <c r="B34" s="1"/>
      <c r="C34" s="1"/>
      <c r="D34" s="1"/>
      <c r="E34" s="1"/>
      <c r="F34" s="1"/>
      <c r="G34" s="1"/>
      <c r="H34" s="6"/>
      <c r="I34" s="1"/>
      <c r="J34" s="152" t="str">
        <f t="shared" si="4"/>
        <v/>
      </c>
      <c r="K34" s="152"/>
      <c r="L34" s="2"/>
      <c r="M34" s="2"/>
      <c r="N34" s="2"/>
      <c r="O34" s="2"/>
      <c r="P34" s="2"/>
      <c r="Q34" s="2"/>
    </row>
    <row r="35" spans="1:17" ht="15" customHeight="1" x14ac:dyDescent="0.3">
      <c r="A35" s="1"/>
      <c r="B35" s="1"/>
      <c r="C35" s="1"/>
      <c r="D35" s="1"/>
      <c r="E35" s="1"/>
      <c r="F35" s="1"/>
      <c r="G35" s="1"/>
      <c r="H35" s="6"/>
      <c r="I35" s="1"/>
      <c r="J35" s="152" t="str">
        <f t="shared" si="4"/>
        <v/>
      </c>
      <c r="K35" s="152"/>
      <c r="L35" s="2"/>
      <c r="M35" s="2"/>
      <c r="N35" s="2"/>
      <c r="O35" s="2"/>
      <c r="P35" s="2"/>
      <c r="Q35" s="2"/>
    </row>
    <row r="36" spans="1:17" ht="15" customHeight="1" x14ac:dyDescent="0.3">
      <c r="A36" s="1"/>
      <c r="B36" s="1"/>
      <c r="C36" s="1"/>
      <c r="D36" s="1"/>
      <c r="E36" s="1"/>
      <c r="F36" s="1"/>
      <c r="G36" s="1"/>
      <c r="H36" s="6"/>
      <c r="I36" s="1"/>
      <c r="J36" s="152" t="str">
        <f t="shared" si="4"/>
        <v/>
      </c>
      <c r="K36" s="152"/>
      <c r="L36" s="2"/>
      <c r="M36" s="2"/>
      <c r="N36" s="2"/>
      <c r="O36" s="2"/>
      <c r="P36" s="2"/>
      <c r="Q36" s="2"/>
    </row>
    <row r="37" spans="1:17" ht="15" customHeight="1" x14ac:dyDescent="0.3">
      <c r="A37" s="1"/>
      <c r="B37" s="1"/>
      <c r="C37" s="1"/>
      <c r="D37" s="1"/>
      <c r="E37" s="1"/>
      <c r="F37" s="1"/>
      <c r="G37" s="1"/>
      <c r="H37" s="6"/>
      <c r="I37" s="1"/>
      <c r="J37" s="152" t="str">
        <f t="shared" si="4"/>
        <v/>
      </c>
      <c r="K37" s="152"/>
      <c r="L37" s="2"/>
      <c r="M37" s="2"/>
      <c r="N37" s="2"/>
      <c r="O37" s="2"/>
      <c r="P37" s="2"/>
      <c r="Q37" s="2"/>
    </row>
    <row r="38" spans="1:17" ht="15" customHeight="1" x14ac:dyDescent="0.3">
      <c r="A38" s="1"/>
      <c r="B38" s="1"/>
      <c r="C38" s="1"/>
      <c r="D38" s="1"/>
      <c r="E38" s="1"/>
      <c r="F38" s="1"/>
      <c r="G38" s="1"/>
      <c r="H38" s="6"/>
      <c r="I38" s="1"/>
      <c r="J38" s="152" t="str">
        <f t="shared" si="4"/>
        <v/>
      </c>
      <c r="K38" s="152"/>
      <c r="L38" s="2"/>
      <c r="M38" s="2"/>
      <c r="N38" s="2"/>
      <c r="O38" s="2"/>
      <c r="P38" s="2"/>
      <c r="Q38" s="2"/>
    </row>
    <row r="39" spans="1:17" ht="15" customHeight="1" x14ac:dyDescent="0.3">
      <c r="A39" s="1"/>
      <c r="B39" s="1"/>
      <c r="C39" s="1"/>
      <c r="D39" s="1"/>
      <c r="E39" s="1"/>
      <c r="F39" s="1"/>
      <c r="G39" s="1"/>
      <c r="H39" s="6"/>
      <c r="I39" s="1"/>
      <c r="J39" s="152" t="str">
        <f t="shared" si="4"/>
        <v/>
      </c>
      <c r="K39" s="152"/>
      <c r="L39" s="2"/>
      <c r="M39" s="2"/>
      <c r="N39" s="2"/>
      <c r="O39" s="2"/>
      <c r="P39" s="2"/>
      <c r="Q39" s="2"/>
    </row>
    <row r="40" spans="1:17" ht="15" customHeight="1" x14ac:dyDescent="0.3">
      <c r="A40" s="1"/>
      <c r="B40" s="1"/>
      <c r="C40" s="1"/>
      <c r="D40" s="1"/>
      <c r="E40" s="1"/>
      <c r="F40" s="1"/>
      <c r="G40" s="1"/>
      <c r="H40" s="6"/>
      <c r="I40" s="1"/>
      <c r="J40" s="152" t="str">
        <f t="shared" si="4"/>
        <v/>
      </c>
      <c r="K40" s="152"/>
      <c r="L40" s="2"/>
      <c r="M40" s="2"/>
      <c r="N40" s="2"/>
      <c r="O40" s="2"/>
      <c r="P40" s="2"/>
      <c r="Q40" s="2"/>
    </row>
    <row r="41" spans="1:17" ht="15" customHeight="1" x14ac:dyDescent="0.3">
      <c r="A41" s="1"/>
      <c r="B41" s="1"/>
      <c r="C41" s="1"/>
      <c r="D41" s="1"/>
      <c r="E41" s="1"/>
      <c r="F41" s="1"/>
      <c r="G41" s="1"/>
      <c r="H41" s="6"/>
      <c r="I41" s="1"/>
      <c r="J41" s="152" t="str">
        <f t="shared" ref="J41:J64" si="5">IF(AND(H41&gt;0,C41=0),"Please select a category for this item.",IF(AND(H41&gt;0,D41=0),"Please include a description for this item.",""))</f>
        <v/>
      </c>
      <c r="K41" s="152"/>
      <c r="L41" s="2"/>
      <c r="M41" s="2"/>
      <c r="N41" s="2"/>
      <c r="O41" s="2"/>
      <c r="P41" s="2"/>
      <c r="Q41" s="2"/>
    </row>
    <row r="42" spans="1:17" ht="15" customHeight="1" x14ac:dyDescent="0.3">
      <c r="A42" s="1"/>
      <c r="B42" s="1"/>
      <c r="C42" s="1"/>
      <c r="D42" s="1"/>
      <c r="E42" s="1"/>
      <c r="F42" s="1"/>
      <c r="G42" s="1"/>
      <c r="H42" s="6"/>
      <c r="I42" s="1"/>
      <c r="J42" s="152" t="str">
        <f t="shared" si="5"/>
        <v/>
      </c>
      <c r="K42" s="152"/>
      <c r="L42" s="2"/>
      <c r="M42" s="2"/>
      <c r="N42" s="2"/>
      <c r="O42" s="2"/>
      <c r="P42" s="2"/>
      <c r="Q42" s="2"/>
    </row>
    <row r="43" spans="1:17" ht="15" customHeight="1" x14ac:dyDescent="0.3">
      <c r="A43" s="1"/>
      <c r="B43" s="1"/>
      <c r="C43" s="1"/>
      <c r="D43" s="1"/>
      <c r="E43" s="1"/>
      <c r="F43" s="1"/>
      <c r="G43" s="1"/>
      <c r="H43" s="6"/>
      <c r="I43" s="1"/>
      <c r="J43" s="152" t="str">
        <f t="shared" si="5"/>
        <v/>
      </c>
      <c r="K43" s="152"/>
      <c r="L43" s="2"/>
      <c r="M43" s="2"/>
      <c r="N43" s="2"/>
      <c r="O43" s="2"/>
      <c r="P43" s="2"/>
      <c r="Q43" s="2"/>
    </row>
    <row r="44" spans="1:17" ht="15" customHeight="1" x14ac:dyDescent="0.3">
      <c r="A44" s="1"/>
      <c r="B44" s="1"/>
      <c r="C44" s="1"/>
      <c r="D44" s="1"/>
      <c r="E44" s="1"/>
      <c r="F44" s="1"/>
      <c r="G44" s="1"/>
      <c r="H44" s="6"/>
      <c r="I44" s="1"/>
      <c r="J44" s="152" t="str">
        <f t="shared" si="5"/>
        <v/>
      </c>
      <c r="K44" s="152"/>
      <c r="L44" s="2"/>
      <c r="M44" s="2"/>
      <c r="N44" s="2"/>
      <c r="O44" s="2"/>
      <c r="P44" s="2"/>
      <c r="Q44" s="2"/>
    </row>
    <row r="45" spans="1:17" ht="15" customHeight="1" x14ac:dyDescent="0.3">
      <c r="A45" s="1"/>
      <c r="B45" s="1"/>
      <c r="C45" s="1"/>
      <c r="D45" s="1"/>
      <c r="E45" s="1"/>
      <c r="F45" s="1"/>
      <c r="G45" s="1"/>
      <c r="H45" s="6"/>
      <c r="I45" s="1"/>
      <c r="J45" s="152" t="str">
        <f t="shared" si="5"/>
        <v/>
      </c>
      <c r="K45" s="152"/>
      <c r="L45" s="2"/>
      <c r="M45" s="2"/>
      <c r="N45" s="2"/>
      <c r="O45" s="2"/>
      <c r="P45" s="2"/>
      <c r="Q45" s="2"/>
    </row>
    <row r="46" spans="1:17" ht="15" customHeight="1" x14ac:dyDescent="0.3">
      <c r="A46" s="1"/>
      <c r="B46" s="1"/>
      <c r="C46" s="1"/>
      <c r="D46" s="1"/>
      <c r="E46" s="1"/>
      <c r="F46" s="1"/>
      <c r="G46" s="1"/>
      <c r="H46" s="6"/>
      <c r="I46" s="1"/>
      <c r="J46" s="152" t="str">
        <f t="shared" si="5"/>
        <v/>
      </c>
      <c r="K46" s="152"/>
      <c r="L46" s="2"/>
      <c r="M46" s="2"/>
      <c r="N46" s="2"/>
      <c r="O46" s="2"/>
      <c r="P46" s="2"/>
      <c r="Q46" s="2"/>
    </row>
    <row r="47" spans="1:17" ht="15" customHeight="1" x14ac:dyDescent="0.3">
      <c r="A47" s="1"/>
      <c r="B47" s="1"/>
      <c r="C47" s="1"/>
      <c r="D47" s="1"/>
      <c r="E47" s="1"/>
      <c r="F47" s="1"/>
      <c r="G47" s="1"/>
      <c r="H47" s="6"/>
      <c r="I47" s="1"/>
      <c r="J47" s="152" t="str">
        <f t="shared" si="5"/>
        <v/>
      </c>
      <c r="K47" s="152"/>
      <c r="L47" s="2"/>
      <c r="M47" s="2"/>
      <c r="N47" s="2"/>
      <c r="O47" s="2"/>
      <c r="P47" s="2"/>
      <c r="Q47" s="2"/>
    </row>
    <row r="48" spans="1:17" ht="15" customHeight="1" x14ac:dyDescent="0.3">
      <c r="A48" s="1"/>
      <c r="B48" s="1"/>
      <c r="C48" s="1"/>
      <c r="D48" s="1"/>
      <c r="E48" s="1"/>
      <c r="F48" s="1"/>
      <c r="G48" s="1"/>
      <c r="H48" s="6"/>
      <c r="I48" s="1"/>
      <c r="J48" s="152" t="str">
        <f t="shared" si="5"/>
        <v/>
      </c>
      <c r="K48" s="152"/>
      <c r="L48" s="2"/>
      <c r="M48" s="2"/>
      <c r="N48" s="2"/>
      <c r="O48" s="2"/>
      <c r="P48" s="2"/>
      <c r="Q48" s="2"/>
    </row>
    <row r="49" spans="1:17" ht="15" customHeight="1" x14ac:dyDescent="0.3">
      <c r="A49" s="1"/>
      <c r="B49" s="1"/>
      <c r="C49" s="1"/>
      <c r="D49" s="1"/>
      <c r="E49" s="1"/>
      <c r="F49" s="1"/>
      <c r="G49" s="1"/>
      <c r="H49" s="6"/>
      <c r="I49" s="1"/>
      <c r="J49" s="152" t="str">
        <f t="shared" si="5"/>
        <v/>
      </c>
      <c r="K49" s="152"/>
      <c r="L49" s="2"/>
      <c r="M49" s="2"/>
      <c r="N49" s="2"/>
      <c r="O49" s="2"/>
      <c r="P49" s="2"/>
      <c r="Q49" s="2"/>
    </row>
    <row r="50" spans="1:17" ht="15" customHeight="1" x14ac:dyDescent="0.3">
      <c r="A50" s="1"/>
      <c r="B50" s="1"/>
      <c r="C50" s="1"/>
      <c r="D50" s="1"/>
      <c r="E50" s="1"/>
      <c r="F50" s="1"/>
      <c r="G50" s="1"/>
      <c r="H50" s="6"/>
      <c r="I50" s="1"/>
      <c r="J50" s="152" t="str">
        <f t="shared" si="5"/>
        <v/>
      </c>
      <c r="K50" s="152"/>
      <c r="L50" s="2"/>
      <c r="M50" s="2"/>
      <c r="N50" s="2"/>
      <c r="O50" s="2"/>
      <c r="P50" s="2"/>
      <c r="Q50" s="2"/>
    </row>
    <row r="51" spans="1:17" ht="15" customHeight="1" x14ac:dyDescent="0.3">
      <c r="A51" s="1"/>
      <c r="B51" s="1"/>
      <c r="C51" s="1"/>
      <c r="D51" s="1"/>
      <c r="E51" s="1"/>
      <c r="F51" s="1"/>
      <c r="G51" s="1"/>
      <c r="H51" s="6"/>
      <c r="I51" s="1"/>
      <c r="J51" s="152" t="str">
        <f t="shared" si="5"/>
        <v/>
      </c>
      <c r="K51" s="152"/>
      <c r="L51" s="2"/>
      <c r="M51" s="2"/>
      <c r="N51" s="2"/>
      <c r="O51" s="2"/>
      <c r="P51" s="2"/>
      <c r="Q51" s="2"/>
    </row>
    <row r="52" spans="1:17" ht="15" customHeight="1" x14ac:dyDescent="0.3">
      <c r="A52" s="1"/>
      <c r="B52" s="1"/>
      <c r="C52" s="1"/>
      <c r="D52" s="1"/>
      <c r="E52" s="1"/>
      <c r="F52" s="1"/>
      <c r="G52" s="1"/>
      <c r="H52" s="6"/>
      <c r="I52" s="1"/>
      <c r="J52" s="152" t="str">
        <f t="shared" si="5"/>
        <v/>
      </c>
      <c r="K52" s="152"/>
      <c r="L52" s="2"/>
      <c r="M52" s="2"/>
      <c r="N52" s="2"/>
      <c r="O52" s="2"/>
      <c r="P52" s="2"/>
      <c r="Q52" s="2"/>
    </row>
    <row r="53" spans="1:17" ht="15" customHeight="1" x14ac:dyDescent="0.3">
      <c r="A53" s="1"/>
      <c r="B53" s="1"/>
      <c r="C53" s="1"/>
      <c r="D53" s="1"/>
      <c r="E53" s="1"/>
      <c r="F53" s="1"/>
      <c r="G53" s="1"/>
      <c r="H53" s="6"/>
      <c r="I53" s="1"/>
      <c r="J53" s="152" t="str">
        <f t="shared" si="5"/>
        <v/>
      </c>
      <c r="K53" s="152"/>
      <c r="L53" s="2"/>
      <c r="M53" s="2"/>
      <c r="N53" s="2"/>
      <c r="O53" s="2"/>
      <c r="P53" s="2"/>
      <c r="Q53" s="2"/>
    </row>
    <row r="54" spans="1:17" ht="15" customHeight="1" x14ac:dyDescent="0.3">
      <c r="A54" s="1"/>
      <c r="B54" s="1"/>
      <c r="C54" s="1"/>
      <c r="D54" s="1"/>
      <c r="E54" s="1"/>
      <c r="F54" s="1"/>
      <c r="G54" s="1"/>
      <c r="H54" s="6"/>
      <c r="I54" s="1"/>
      <c r="J54" s="152" t="str">
        <f t="shared" si="5"/>
        <v/>
      </c>
      <c r="K54" s="152"/>
      <c r="L54" s="2"/>
      <c r="M54" s="2"/>
      <c r="N54" s="2"/>
      <c r="O54" s="2"/>
      <c r="P54" s="2"/>
      <c r="Q54" s="2"/>
    </row>
    <row r="55" spans="1:17" ht="15" customHeight="1" x14ac:dyDescent="0.3">
      <c r="A55" s="1"/>
      <c r="B55" s="1"/>
      <c r="C55" s="1"/>
      <c r="D55" s="1"/>
      <c r="E55" s="1"/>
      <c r="F55" s="1"/>
      <c r="G55" s="1"/>
      <c r="H55" s="6"/>
      <c r="I55" s="1"/>
      <c r="J55" s="152" t="str">
        <f t="shared" si="5"/>
        <v/>
      </c>
      <c r="K55" s="152"/>
      <c r="L55" s="2"/>
      <c r="M55" s="2"/>
      <c r="N55" s="2"/>
      <c r="O55" s="2"/>
      <c r="P55" s="2"/>
      <c r="Q55" s="2"/>
    </row>
    <row r="56" spans="1:17" ht="15" customHeight="1" x14ac:dyDescent="0.3">
      <c r="A56" s="1"/>
      <c r="B56" s="1"/>
      <c r="C56" s="1"/>
      <c r="D56" s="1"/>
      <c r="E56" s="1"/>
      <c r="F56" s="1"/>
      <c r="G56" s="1"/>
      <c r="H56" s="6"/>
      <c r="I56" s="1"/>
      <c r="J56" s="152" t="str">
        <f t="shared" si="5"/>
        <v/>
      </c>
      <c r="K56" s="152"/>
      <c r="L56" s="2"/>
      <c r="M56" s="2"/>
      <c r="N56" s="2"/>
      <c r="O56" s="2"/>
      <c r="P56" s="2"/>
      <c r="Q56" s="2"/>
    </row>
    <row r="57" spans="1:17" ht="15" customHeight="1" x14ac:dyDescent="0.3">
      <c r="A57" s="1"/>
      <c r="B57" s="1"/>
      <c r="C57" s="1"/>
      <c r="D57" s="1"/>
      <c r="E57" s="1"/>
      <c r="F57" s="1"/>
      <c r="G57" s="1"/>
      <c r="H57" s="6"/>
      <c r="I57" s="1"/>
      <c r="J57" s="152" t="str">
        <f t="shared" si="5"/>
        <v/>
      </c>
      <c r="K57" s="152"/>
      <c r="L57" s="2"/>
      <c r="M57" s="2"/>
      <c r="N57" s="2"/>
      <c r="O57" s="2"/>
      <c r="P57" s="2"/>
      <c r="Q57" s="2"/>
    </row>
    <row r="58" spans="1:17" ht="15" customHeight="1" x14ac:dyDescent="0.3">
      <c r="A58" s="1"/>
      <c r="B58" s="1"/>
      <c r="C58" s="1"/>
      <c r="D58" s="1"/>
      <c r="E58" s="1"/>
      <c r="F58" s="1"/>
      <c r="G58" s="1"/>
      <c r="H58" s="6"/>
      <c r="I58" s="1"/>
      <c r="J58" s="152" t="str">
        <f t="shared" si="5"/>
        <v/>
      </c>
      <c r="K58" s="152"/>
      <c r="L58" s="2"/>
      <c r="M58" s="2"/>
      <c r="N58" s="2"/>
      <c r="O58" s="2"/>
      <c r="P58" s="2"/>
      <c r="Q58" s="2"/>
    </row>
    <row r="59" spans="1:17" ht="15" customHeight="1" x14ac:dyDescent="0.3">
      <c r="A59" s="1"/>
      <c r="B59" s="1"/>
      <c r="C59" s="1"/>
      <c r="D59" s="1"/>
      <c r="E59" s="1"/>
      <c r="F59" s="1"/>
      <c r="G59" s="1"/>
      <c r="H59" s="6"/>
      <c r="I59" s="1"/>
      <c r="J59" s="152" t="str">
        <f t="shared" si="5"/>
        <v/>
      </c>
      <c r="K59" s="152"/>
      <c r="L59" s="2"/>
      <c r="M59" s="2"/>
      <c r="N59" s="2"/>
      <c r="O59" s="2"/>
      <c r="P59" s="2"/>
      <c r="Q59" s="2"/>
    </row>
    <row r="60" spans="1:17" ht="15" customHeight="1" x14ac:dyDescent="0.3">
      <c r="A60" s="1"/>
      <c r="B60" s="1"/>
      <c r="C60" s="1"/>
      <c r="D60" s="1"/>
      <c r="E60" s="1"/>
      <c r="F60" s="1"/>
      <c r="G60" s="1"/>
      <c r="H60" s="6"/>
      <c r="I60" s="1"/>
      <c r="J60" s="152" t="str">
        <f t="shared" si="5"/>
        <v/>
      </c>
      <c r="K60" s="152"/>
      <c r="L60" s="2"/>
      <c r="M60" s="2"/>
      <c r="N60" s="2"/>
      <c r="O60" s="2"/>
      <c r="P60" s="2"/>
      <c r="Q60" s="2"/>
    </row>
    <row r="61" spans="1:17" ht="15" customHeight="1" x14ac:dyDescent="0.3">
      <c r="A61" s="1"/>
      <c r="B61" s="1"/>
      <c r="C61" s="1"/>
      <c r="D61" s="1"/>
      <c r="E61" s="1"/>
      <c r="F61" s="1"/>
      <c r="G61" s="1"/>
      <c r="H61" s="6"/>
      <c r="I61" s="1"/>
      <c r="J61" s="152" t="str">
        <f t="shared" si="5"/>
        <v/>
      </c>
      <c r="K61" s="152"/>
      <c r="L61" s="152"/>
      <c r="M61" s="2"/>
      <c r="N61" s="2"/>
      <c r="O61" s="2"/>
      <c r="P61" s="2"/>
      <c r="Q61" s="2"/>
    </row>
    <row r="62" spans="1:17" ht="15" customHeight="1" x14ac:dyDescent="0.3">
      <c r="A62" s="1"/>
      <c r="B62" s="1"/>
      <c r="C62" s="1"/>
      <c r="D62" s="1"/>
      <c r="E62" s="1"/>
      <c r="F62" s="1"/>
      <c r="G62" s="1"/>
      <c r="H62" s="6"/>
      <c r="I62" s="1"/>
      <c r="J62" s="152" t="str">
        <f t="shared" si="5"/>
        <v/>
      </c>
      <c r="K62" s="152"/>
      <c r="L62" s="152"/>
      <c r="M62" s="2"/>
      <c r="N62" s="2"/>
      <c r="O62" s="2"/>
      <c r="P62" s="2"/>
      <c r="Q62" s="2"/>
    </row>
    <row r="63" spans="1:17" ht="15" customHeight="1" x14ac:dyDescent="0.3">
      <c r="A63" s="1"/>
      <c r="B63" s="1"/>
      <c r="C63" s="1"/>
      <c r="D63" s="1"/>
      <c r="E63" s="1"/>
      <c r="F63" s="1"/>
      <c r="G63" s="1"/>
      <c r="H63" s="6"/>
      <c r="I63" s="1"/>
      <c r="J63" s="152" t="str">
        <f t="shared" si="5"/>
        <v/>
      </c>
      <c r="K63" s="152"/>
      <c r="L63" s="152"/>
      <c r="M63" s="2"/>
      <c r="N63" s="2"/>
      <c r="O63" s="2"/>
      <c r="P63" s="2"/>
      <c r="Q63" s="2"/>
    </row>
    <row r="64" spans="1:17" ht="15" customHeight="1" x14ac:dyDescent="0.3">
      <c r="A64" s="1"/>
      <c r="B64" s="1"/>
      <c r="C64" s="1"/>
      <c r="D64" s="1"/>
      <c r="E64" s="1"/>
      <c r="F64" s="1"/>
      <c r="G64" s="1"/>
      <c r="H64" s="6"/>
      <c r="I64" s="1"/>
      <c r="J64" s="152" t="str">
        <f t="shared" si="5"/>
        <v/>
      </c>
      <c r="K64" s="152"/>
      <c r="L64" s="152"/>
      <c r="M64" s="2"/>
      <c r="N64" s="2"/>
      <c r="O64" s="2"/>
      <c r="P64" s="2"/>
      <c r="Q64" s="2"/>
    </row>
    <row r="65" spans="1:17" ht="15" customHeight="1" x14ac:dyDescent="0.3">
      <c r="A65" s="1"/>
      <c r="B65" s="1"/>
      <c r="C65" s="1"/>
      <c r="D65" s="1"/>
      <c r="E65" s="1"/>
      <c r="F65" s="1"/>
      <c r="G65" s="1"/>
      <c r="H65" s="6"/>
      <c r="I65" s="1"/>
      <c r="J65" s="40"/>
      <c r="K65" s="7"/>
      <c r="L65" s="2"/>
      <c r="M65" s="2"/>
      <c r="N65" s="2"/>
      <c r="O65" s="2"/>
      <c r="P65" s="2"/>
      <c r="Q65" s="2"/>
    </row>
    <row r="66" spans="1:17" ht="15" customHeight="1" x14ac:dyDescent="0.3">
      <c r="A66" s="1"/>
      <c r="B66" s="1"/>
      <c r="C66" s="1"/>
      <c r="D66" s="1"/>
      <c r="E66" s="1"/>
      <c r="F66" s="1"/>
      <c r="G66" s="1"/>
      <c r="H66" s="6"/>
      <c r="I66" s="1"/>
      <c r="J66" s="40"/>
      <c r="K66" s="7"/>
      <c r="L66" s="2"/>
      <c r="M66" s="2"/>
      <c r="N66" s="2"/>
      <c r="O66" s="2"/>
      <c r="P66" s="2"/>
      <c r="Q66" s="2"/>
    </row>
    <row r="67" spans="1:17" ht="15" customHeight="1" x14ac:dyDescent="0.3">
      <c r="A67" s="1"/>
      <c r="B67" s="1"/>
      <c r="C67" s="1"/>
      <c r="D67" s="1"/>
      <c r="E67" s="1"/>
      <c r="F67" s="1"/>
      <c r="G67" s="1"/>
      <c r="H67" s="6"/>
      <c r="I67" s="1"/>
      <c r="J67" s="40"/>
      <c r="K67" s="7"/>
      <c r="L67" s="2"/>
      <c r="M67" s="2"/>
      <c r="N67" s="2"/>
      <c r="O67" s="2"/>
      <c r="P67" s="2"/>
      <c r="Q67" s="2"/>
    </row>
    <row r="68" spans="1:17" ht="15" customHeight="1" x14ac:dyDescent="0.3">
      <c r="A68" s="1"/>
      <c r="B68" s="1"/>
      <c r="C68" s="1"/>
      <c r="D68" s="1"/>
      <c r="E68" s="1"/>
      <c r="F68" s="1"/>
      <c r="G68" s="1"/>
      <c r="H68" s="6"/>
      <c r="I68" s="1"/>
      <c r="J68" s="40"/>
      <c r="K68" s="7"/>
      <c r="L68" s="2"/>
      <c r="M68" s="2"/>
      <c r="N68" s="2"/>
      <c r="O68" s="2"/>
      <c r="P68" s="2"/>
      <c r="Q68" s="2"/>
    </row>
    <row r="69" spans="1:17" ht="15" customHeight="1" x14ac:dyDescent="0.3">
      <c r="A69" s="1"/>
      <c r="B69" s="1"/>
      <c r="C69" s="1"/>
      <c r="D69" s="1"/>
      <c r="E69" s="1"/>
      <c r="F69" s="1"/>
      <c r="G69" s="1"/>
      <c r="H69" s="6"/>
      <c r="I69" s="1"/>
      <c r="J69" s="40"/>
      <c r="K69" s="7"/>
      <c r="L69" s="2"/>
      <c r="M69" s="2"/>
      <c r="N69" s="2"/>
      <c r="O69" s="2"/>
      <c r="P69" s="2"/>
      <c r="Q69" s="2"/>
    </row>
    <row r="70" spans="1:17" ht="15" customHeight="1" x14ac:dyDescent="0.3">
      <c r="A70" s="1"/>
      <c r="B70" s="1"/>
      <c r="C70" s="1"/>
      <c r="D70" s="1"/>
      <c r="E70" s="1"/>
      <c r="F70" s="1"/>
      <c r="G70" s="1"/>
      <c r="H70" s="6"/>
      <c r="I70" s="1"/>
      <c r="J70" s="40"/>
      <c r="K70" s="7"/>
      <c r="L70" s="2"/>
      <c r="M70" s="2"/>
      <c r="N70" s="2"/>
      <c r="O70" s="2"/>
      <c r="P70" s="2"/>
      <c r="Q70" s="2"/>
    </row>
    <row r="71" spans="1:17" ht="15" customHeight="1" x14ac:dyDescent="0.3">
      <c r="A71" s="1"/>
      <c r="B71" s="1"/>
      <c r="C71" s="1"/>
      <c r="D71" s="1"/>
      <c r="E71" s="1"/>
      <c r="F71" s="1"/>
      <c r="G71" s="1"/>
      <c r="H71" s="6"/>
      <c r="I71" s="1"/>
      <c r="J71" s="40"/>
      <c r="K71" s="7"/>
      <c r="L71" s="2"/>
      <c r="M71" s="2"/>
      <c r="N71" s="2"/>
      <c r="O71" s="2"/>
      <c r="P71" s="2"/>
      <c r="Q71" s="2"/>
    </row>
    <row r="72" spans="1:17" ht="15" customHeight="1" x14ac:dyDescent="0.3">
      <c r="A72" s="1"/>
      <c r="B72" s="1"/>
      <c r="C72" s="1"/>
      <c r="D72" s="1"/>
      <c r="E72" s="1"/>
      <c r="F72" s="1"/>
      <c r="G72" s="1"/>
      <c r="H72" s="6"/>
      <c r="I72" s="1"/>
      <c r="J72" s="40"/>
      <c r="K72" s="7"/>
      <c r="L72" s="2"/>
      <c r="M72" s="2"/>
      <c r="N72" s="2"/>
      <c r="O72" s="2"/>
      <c r="P72" s="2"/>
      <c r="Q72" s="2"/>
    </row>
    <row r="73" spans="1:17" ht="15" customHeight="1" x14ac:dyDescent="0.3">
      <c r="A73" s="1"/>
      <c r="B73" s="1"/>
      <c r="C73" s="1"/>
      <c r="D73" s="1"/>
      <c r="E73" s="1"/>
      <c r="F73" s="1"/>
      <c r="G73" s="1"/>
      <c r="H73" s="6"/>
      <c r="I73" s="1"/>
      <c r="J73" s="40"/>
      <c r="K73" s="7"/>
      <c r="L73" s="2"/>
      <c r="M73" s="2"/>
      <c r="N73" s="2"/>
      <c r="O73" s="2"/>
      <c r="P73" s="2"/>
      <c r="Q73" s="2"/>
    </row>
    <row r="74" spans="1:17" ht="15" customHeight="1" x14ac:dyDescent="0.3">
      <c r="A74" s="1"/>
      <c r="B74" s="1"/>
      <c r="C74" s="1"/>
      <c r="D74" s="1"/>
      <c r="E74" s="1"/>
      <c r="F74" s="1"/>
      <c r="G74" s="1"/>
      <c r="H74" s="6"/>
      <c r="I74" s="1"/>
      <c r="J74" s="40"/>
      <c r="K74" s="7"/>
      <c r="L74" s="2"/>
      <c r="M74" s="2"/>
      <c r="N74" s="2"/>
      <c r="O74" s="2"/>
      <c r="P74" s="2"/>
      <c r="Q74" s="2"/>
    </row>
    <row r="75" spans="1:17" ht="15" customHeight="1" x14ac:dyDescent="0.3">
      <c r="A75" s="1"/>
      <c r="B75" s="1"/>
      <c r="C75" s="1"/>
      <c r="D75" s="1"/>
      <c r="E75" s="1"/>
      <c r="F75" s="1"/>
      <c r="G75" s="1"/>
      <c r="H75" s="6"/>
      <c r="I75" s="1"/>
      <c r="J75" s="40"/>
      <c r="K75" s="7"/>
      <c r="L75" s="2"/>
      <c r="M75" s="2"/>
      <c r="N75" s="2"/>
      <c r="O75" s="2"/>
      <c r="P75" s="2"/>
      <c r="Q75" s="2"/>
    </row>
    <row r="76" spans="1:17" ht="15" customHeight="1" x14ac:dyDescent="0.3">
      <c r="A76" s="1"/>
      <c r="B76" s="1"/>
      <c r="C76" s="1"/>
      <c r="D76" s="1"/>
      <c r="E76" s="1"/>
      <c r="F76" s="1"/>
      <c r="G76" s="1"/>
      <c r="H76" s="6"/>
      <c r="I76" s="1"/>
      <c r="J76" s="40"/>
      <c r="K76" s="7"/>
      <c r="L76" s="2"/>
      <c r="M76" s="2"/>
      <c r="N76" s="2"/>
      <c r="O76" s="2"/>
      <c r="P76" s="2"/>
      <c r="Q76" s="2"/>
    </row>
    <row r="77" spans="1:17" ht="15" customHeight="1" x14ac:dyDescent="0.3">
      <c r="A77" s="1"/>
      <c r="B77" s="1"/>
      <c r="C77" s="1"/>
      <c r="D77" s="1"/>
      <c r="E77" s="1"/>
      <c r="F77" s="1"/>
      <c r="G77" s="1"/>
      <c r="H77" s="6"/>
      <c r="I77" s="1"/>
      <c r="J77" s="40"/>
      <c r="K77" s="7"/>
      <c r="L77" s="2"/>
      <c r="M77" s="2"/>
      <c r="N77" s="2"/>
      <c r="O77" s="2"/>
      <c r="P77" s="2"/>
      <c r="Q77" s="2"/>
    </row>
    <row r="78" spans="1:17" ht="15" customHeight="1" x14ac:dyDescent="0.3">
      <c r="A78" s="1"/>
      <c r="B78" s="1"/>
      <c r="C78" s="1"/>
      <c r="D78" s="1"/>
      <c r="E78" s="1"/>
      <c r="F78" s="1"/>
      <c r="G78" s="1"/>
      <c r="H78" s="6"/>
      <c r="I78" s="1"/>
      <c r="J78" s="40"/>
      <c r="K78" s="7"/>
      <c r="L78" s="2"/>
      <c r="M78" s="2"/>
      <c r="N78" s="2"/>
      <c r="O78" s="2"/>
      <c r="P78" s="2"/>
      <c r="Q78" s="2"/>
    </row>
    <row r="79" spans="1:17" ht="15" customHeight="1" x14ac:dyDescent="0.3">
      <c r="A79" s="1"/>
      <c r="B79" s="1"/>
      <c r="C79" s="1"/>
      <c r="D79" s="1"/>
      <c r="E79" s="1"/>
      <c r="F79" s="1"/>
      <c r="G79" s="1"/>
      <c r="H79" s="6"/>
      <c r="I79" s="1"/>
      <c r="J79" s="40"/>
      <c r="K79" s="7"/>
      <c r="L79" s="2"/>
      <c r="M79" s="2"/>
      <c r="N79" s="2"/>
      <c r="O79" s="2"/>
      <c r="P79" s="2"/>
      <c r="Q79" s="2"/>
    </row>
    <row r="80" spans="1:17" ht="15" customHeight="1" x14ac:dyDescent="0.3">
      <c r="A80" s="1"/>
      <c r="B80" s="1"/>
      <c r="C80" s="1"/>
      <c r="D80" s="1"/>
      <c r="E80" s="1"/>
      <c r="F80" s="1"/>
      <c r="G80" s="1"/>
      <c r="H80" s="6"/>
      <c r="I80" s="1"/>
      <c r="J80" s="40"/>
      <c r="K80" s="7"/>
      <c r="L80" s="2"/>
      <c r="M80" s="2"/>
      <c r="N80" s="2"/>
      <c r="O80" s="2"/>
      <c r="P80" s="2"/>
      <c r="Q80" s="2"/>
    </row>
    <row r="81" spans="1:17" ht="15" customHeight="1" x14ac:dyDescent="0.3">
      <c r="A81" s="1"/>
      <c r="B81" s="1"/>
      <c r="C81" s="1"/>
      <c r="D81" s="1"/>
      <c r="E81" s="1"/>
      <c r="F81" s="1"/>
      <c r="G81" s="1"/>
      <c r="H81" s="6"/>
      <c r="I81" s="1"/>
      <c r="J81" s="40"/>
      <c r="K81" s="7"/>
      <c r="L81" s="2"/>
      <c r="M81" s="2"/>
      <c r="N81" s="2"/>
      <c r="O81" s="2"/>
      <c r="P81" s="2"/>
      <c r="Q81" s="2"/>
    </row>
    <row r="82" spans="1:17" ht="15" customHeight="1" x14ac:dyDescent="0.3">
      <c r="A82" s="1"/>
      <c r="B82" s="1"/>
      <c r="C82" s="1"/>
      <c r="D82" s="1"/>
      <c r="E82" s="1"/>
      <c r="F82" s="1"/>
      <c r="G82" s="1"/>
      <c r="H82" s="6"/>
      <c r="I82" s="1"/>
      <c r="J82" s="40"/>
      <c r="K82" s="7"/>
      <c r="L82" s="2"/>
      <c r="M82" s="2"/>
      <c r="N82" s="2"/>
      <c r="O82" s="2"/>
      <c r="P82" s="2"/>
      <c r="Q82" s="2"/>
    </row>
    <row r="83" spans="1:17" ht="15" customHeight="1" x14ac:dyDescent="0.3">
      <c r="A83" s="1"/>
      <c r="B83" s="1"/>
      <c r="C83" s="1"/>
      <c r="D83" s="1"/>
      <c r="E83" s="1"/>
      <c r="F83" s="1"/>
      <c r="G83" s="1"/>
      <c r="H83" s="6"/>
      <c r="I83" s="1"/>
      <c r="J83" s="40"/>
      <c r="K83" s="7"/>
      <c r="L83" s="2"/>
      <c r="M83" s="2"/>
      <c r="N83" s="2"/>
      <c r="O83" s="2"/>
      <c r="P83" s="2"/>
      <c r="Q83" s="2"/>
    </row>
    <row r="84" spans="1:17" ht="15" customHeight="1" x14ac:dyDescent="0.3">
      <c r="A84" s="1"/>
      <c r="B84" s="1"/>
      <c r="C84" s="1"/>
      <c r="D84" s="1"/>
      <c r="E84" s="1"/>
      <c r="F84" s="1"/>
      <c r="G84" s="1"/>
      <c r="H84" s="6"/>
      <c r="I84" s="1"/>
      <c r="J84" s="40"/>
      <c r="K84" s="7"/>
      <c r="L84" s="2"/>
      <c r="M84" s="2"/>
      <c r="N84" s="2"/>
      <c r="O84" s="2"/>
      <c r="P84" s="2"/>
      <c r="Q84" s="2"/>
    </row>
    <row r="85" spans="1:17" ht="15" customHeight="1" x14ac:dyDescent="0.3">
      <c r="A85" s="1"/>
      <c r="B85" s="1"/>
      <c r="C85" s="1"/>
      <c r="D85" s="1"/>
      <c r="E85" s="1"/>
      <c r="F85" s="1"/>
      <c r="G85" s="1"/>
      <c r="H85" s="6"/>
      <c r="I85" s="1"/>
      <c r="J85" s="40"/>
      <c r="K85" s="7"/>
      <c r="L85" s="2"/>
      <c r="M85" s="2"/>
      <c r="N85" s="2"/>
      <c r="O85" s="2"/>
      <c r="P85" s="2"/>
      <c r="Q85" s="2"/>
    </row>
    <row r="86" spans="1:17" ht="15" customHeight="1" x14ac:dyDescent="0.3">
      <c r="A86" s="1"/>
      <c r="B86" s="1"/>
      <c r="C86" s="1"/>
      <c r="D86" s="1"/>
      <c r="E86" s="1"/>
      <c r="F86" s="1"/>
      <c r="G86" s="1"/>
      <c r="H86" s="6"/>
      <c r="I86" s="1"/>
      <c r="J86" s="40"/>
      <c r="K86" s="7"/>
      <c r="L86" s="2"/>
      <c r="M86" s="2"/>
      <c r="N86" s="2"/>
      <c r="O86" s="2"/>
      <c r="P86" s="2"/>
      <c r="Q86" s="2"/>
    </row>
    <row r="87" spans="1:17" ht="15" customHeight="1" x14ac:dyDescent="0.3">
      <c r="A87" s="1"/>
      <c r="B87" s="1"/>
      <c r="C87" s="1"/>
      <c r="D87" s="1"/>
      <c r="E87" s="1"/>
      <c r="F87" s="1"/>
      <c r="G87" s="1"/>
      <c r="H87" s="6"/>
      <c r="I87" s="1"/>
      <c r="J87" s="40"/>
      <c r="K87" s="7"/>
      <c r="L87" s="2"/>
      <c r="M87" s="2"/>
      <c r="N87" s="2"/>
      <c r="O87" s="2"/>
      <c r="P87" s="2"/>
      <c r="Q87" s="2"/>
    </row>
    <row r="88" spans="1:17" ht="15" customHeight="1" x14ac:dyDescent="0.3">
      <c r="A88" s="1"/>
      <c r="B88" s="1"/>
      <c r="C88" s="1"/>
      <c r="D88" s="1"/>
      <c r="E88" s="1"/>
      <c r="F88" s="1"/>
      <c r="G88" s="1"/>
      <c r="H88" s="6"/>
      <c r="I88" s="1"/>
      <c r="J88" s="40"/>
      <c r="K88" s="7"/>
      <c r="L88" s="2"/>
      <c r="M88" s="2"/>
      <c r="N88" s="2"/>
      <c r="O88" s="2"/>
      <c r="P88" s="2"/>
      <c r="Q88" s="2"/>
    </row>
    <row r="89" spans="1:17" ht="15" customHeight="1" x14ac:dyDescent="0.3">
      <c r="A89" s="1"/>
      <c r="B89" s="1"/>
      <c r="C89" s="1"/>
      <c r="D89" s="1"/>
      <c r="E89" s="1"/>
      <c r="F89" s="1"/>
      <c r="G89" s="1"/>
      <c r="H89" s="6"/>
      <c r="I89" s="1"/>
      <c r="J89" s="40"/>
      <c r="K89" s="7"/>
      <c r="L89" s="2"/>
      <c r="M89" s="2"/>
      <c r="N89" s="2"/>
      <c r="O89" s="2"/>
      <c r="P89" s="2"/>
      <c r="Q89" s="2"/>
    </row>
    <row r="90" spans="1:17" ht="15" customHeight="1" x14ac:dyDescent="0.3">
      <c r="A90" s="1"/>
      <c r="B90" s="1"/>
      <c r="C90" s="1"/>
      <c r="D90" s="1"/>
      <c r="E90" s="1"/>
      <c r="F90" s="1"/>
      <c r="G90" s="1"/>
      <c r="H90" s="6"/>
      <c r="I90" s="1"/>
      <c r="J90" s="40"/>
      <c r="K90" s="7"/>
      <c r="L90" s="2"/>
      <c r="M90" s="2"/>
      <c r="N90" s="2"/>
      <c r="O90" s="2"/>
      <c r="P90" s="2"/>
      <c r="Q90" s="2"/>
    </row>
    <row r="91" spans="1:17" ht="15" customHeight="1" x14ac:dyDescent="0.3">
      <c r="A91" s="1"/>
      <c r="B91" s="1"/>
      <c r="C91" s="1"/>
      <c r="D91" s="1"/>
      <c r="E91" s="1"/>
      <c r="F91" s="1"/>
      <c r="G91" s="1"/>
      <c r="H91" s="6"/>
      <c r="I91" s="1"/>
      <c r="J91" s="40"/>
      <c r="K91" s="7"/>
      <c r="L91" s="2"/>
      <c r="M91" s="2"/>
      <c r="N91" s="2"/>
      <c r="O91" s="2"/>
      <c r="P91" s="2"/>
      <c r="Q91" s="2"/>
    </row>
    <row r="92" spans="1:17" ht="15" customHeight="1" x14ac:dyDescent="0.3">
      <c r="A92" s="1"/>
      <c r="B92" s="1"/>
      <c r="C92" s="1"/>
      <c r="D92" s="1"/>
      <c r="E92" s="1"/>
      <c r="F92" s="1"/>
      <c r="G92" s="1"/>
      <c r="H92" s="6"/>
      <c r="I92" s="1"/>
      <c r="J92" s="40"/>
      <c r="K92" s="7"/>
      <c r="L92" s="2"/>
      <c r="M92" s="2"/>
      <c r="N92" s="2"/>
      <c r="O92" s="2"/>
      <c r="P92" s="2"/>
      <c r="Q92" s="2"/>
    </row>
    <row r="93" spans="1:17" ht="15" customHeight="1" x14ac:dyDescent="0.3">
      <c r="A93" s="1"/>
      <c r="B93" s="1"/>
      <c r="C93" s="1"/>
      <c r="D93" s="1"/>
      <c r="E93" s="1"/>
      <c r="F93" s="1"/>
      <c r="G93" s="1"/>
      <c r="H93" s="6"/>
      <c r="I93" s="1"/>
      <c r="J93" s="40"/>
      <c r="K93" s="7"/>
      <c r="L93" s="2"/>
      <c r="M93" s="2"/>
      <c r="N93" s="2"/>
      <c r="O93" s="2"/>
      <c r="P93" s="2"/>
      <c r="Q93" s="2"/>
    </row>
    <row r="94" spans="1:17" ht="15" customHeight="1" x14ac:dyDescent="0.3">
      <c r="A94" s="1"/>
      <c r="B94" s="1"/>
      <c r="C94" s="1"/>
      <c r="D94" s="1"/>
      <c r="E94" s="1"/>
      <c r="F94" s="1"/>
      <c r="G94" s="1"/>
      <c r="H94" s="6"/>
      <c r="I94" s="1"/>
      <c r="J94" s="40"/>
      <c r="K94" s="7"/>
      <c r="L94" s="2"/>
      <c r="M94" s="2"/>
      <c r="N94" s="2"/>
      <c r="O94" s="2"/>
      <c r="P94" s="2"/>
      <c r="Q94" s="2"/>
    </row>
    <row r="95" spans="1:17" ht="15" customHeight="1" x14ac:dyDescent="0.3">
      <c r="A95" s="1"/>
      <c r="B95" s="1"/>
      <c r="C95" s="1"/>
      <c r="D95" s="1"/>
      <c r="E95" s="1"/>
      <c r="F95" s="1"/>
      <c r="G95" s="1"/>
      <c r="H95" s="6"/>
      <c r="I95" s="1"/>
      <c r="J95" s="40"/>
      <c r="K95" s="7"/>
      <c r="L95" s="2"/>
      <c r="M95" s="2"/>
      <c r="N95" s="2"/>
      <c r="O95" s="2"/>
      <c r="P95" s="2"/>
      <c r="Q95" s="2"/>
    </row>
    <row r="96" spans="1:17" ht="15" customHeight="1" x14ac:dyDescent="0.3">
      <c r="A96" s="1"/>
      <c r="B96" s="1"/>
      <c r="C96" s="1"/>
      <c r="D96" s="1"/>
      <c r="E96" s="1"/>
      <c r="F96" s="1"/>
      <c r="G96" s="1"/>
      <c r="H96" s="6"/>
      <c r="I96" s="1"/>
      <c r="J96" s="40"/>
      <c r="K96" s="7"/>
      <c r="L96" s="2"/>
      <c r="M96" s="2"/>
      <c r="N96" s="2"/>
      <c r="O96" s="2"/>
      <c r="P96" s="2"/>
      <c r="Q96" s="2"/>
    </row>
    <row r="97" spans="1:17" ht="15" customHeight="1" x14ac:dyDescent="0.3">
      <c r="A97" s="1"/>
      <c r="B97" s="1"/>
      <c r="C97" s="1"/>
      <c r="D97" s="1"/>
      <c r="E97" s="1"/>
      <c r="F97" s="1"/>
      <c r="G97" s="1"/>
      <c r="H97" s="6"/>
      <c r="I97" s="1"/>
      <c r="J97" s="40"/>
      <c r="K97" s="7"/>
      <c r="L97" s="2"/>
      <c r="M97" s="2"/>
      <c r="N97" s="2"/>
      <c r="O97" s="2"/>
      <c r="P97" s="2"/>
      <c r="Q97" s="2"/>
    </row>
    <row r="98" spans="1:17" ht="15" customHeight="1" x14ac:dyDescent="0.3">
      <c r="A98" s="1"/>
      <c r="B98" s="1"/>
      <c r="C98" s="1"/>
      <c r="D98" s="1"/>
      <c r="E98" s="1"/>
      <c r="F98" s="1"/>
      <c r="G98" s="1"/>
      <c r="H98" s="6"/>
      <c r="I98" s="1"/>
      <c r="J98" s="40"/>
      <c r="K98" s="7"/>
      <c r="L98" s="2"/>
      <c r="M98" s="2"/>
      <c r="N98" s="2"/>
      <c r="O98" s="2"/>
      <c r="P98" s="2"/>
      <c r="Q98" s="2"/>
    </row>
    <row r="99" spans="1:17" ht="15" customHeight="1" x14ac:dyDescent="0.3">
      <c r="A99" s="1"/>
      <c r="B99" s="1"/>
      <c r="C99" s="1"/>
      <c r="D99" s="1"/>
      <c r="E99" s="1"/>
      <c r="F99" s="1"/>
      <c r="G99" s="1"/>
      <c r="H99" s="6"/>
      <c r="I99" s="1"/>
      <c r="J99" s="40"/>
      <c r="K99" s="7"/>
      <c r="L99" s="2"/>
      <c r="M99" s="2"/>
      <c r="N99" s="2"/>
      <c r="O99" s="2"/>
      <c r="P99" s="2"/>
      <c r="Q99" s="2"/>
    </row>
    <row r="100" spans="1:17" ht="15" customHeight="1" x14ac:dyDescent="0.3">
      <c r="A100" s="1"/>
      <c r="B100" s="1"/>
      <c r="C100" s="1"/>
      <c r="D100" s="1"/>
      <c r="E100" s="1"/>
      <c r="F100" s="1"/>
      <c r="G100" s="1"/>
      <c r="H100" s="6"/>
      <c r="I100" s="1"/>
      <c r="J100" s="40"/>
      <c r="K100" s="7"/>
      <c r="L100" s="2"/>
      <c r="M100" s="2"/>
      <c r="N100" s="2"/>
      <c r="O100" s="2"/>
      <c r="P100" s="2"/>
      <c r="Q100" s="2"/>
    </row>
    <row r="101" spans="1:17" ht="15" customHeight="1" x14ac:dyDescent="0.3">
      <c r="A101" s="1"/>
      <c r="B101" s="1"/>
      <c r="C101" s="1"/>
      <c r="D101" s="1"/>
      <c r="E101" s="1"/>
      <c r="F101" s="1"/>
      <c r="G101" s="1"/>
      <c r="H101" s="6"/>
      <c r="I101" s="1"/>
      <c r="J101" s="40"/>
      <c r="K101" s="7"/>
      <c r="L101" s="2"/>
      <c r="M101" s="2"/>
      <c r="N101" s="2"/>
      <c r="O101" s="2"/>
      <c r="P101" s="2"/>
      <c r="Q101" s="2"/>
    </row>
    <row r="102" spans="1:17" ht="15" customHeight="1" x14ac:dyDescent="0.3">
      <c r="A102" s="1"/>
      <c r="B102" s="1"/>
      <c r="C102" s="1"/>
      <c r="D102" s="1"/>
      <c r="E102" s="1"/>
      <c r="F102" s="1"/>
      <c r="G102" s="1"/>
      <c r="H102" s="6"/>
      <c r="I102" s="1"/>
      <c r="J102" s="40"/>
      <c r="K102" s="7"/>
      <c r="L102" s="2"/>
      <c r="M102" s="2"/>
      <c r="N102" s="2"/>
      <c r="O102" s="2"/>
      <c r="P102" s="2"/>
      <c r="Q102" s="2"/>
    </row>
    <row r="103" spans="1:17" ht="15" customHeight="1" x14ac:dyDescent="0.3">
      <c r="A103" s="1"/>
      <c r="B103" s="1"/>
      <c r="C103" s="1"/>
      <c r="D103" s="1"/>
      <c r="E103" s="1"/>
      <c r="F103" s="1"/>
      <c r="G103" s="1"/>
      <c r="H103" s="6"/>
      <c r="I103" s="1"/>
      <c r="J103" s="40"/>
      <c r="K103" s="7"/>
      <c r="L103" s="2"/>
      <c r="M103" s="2"/>
      <c r="N103" s="2"/>
      <c r="O103" s="2"/>
      <c r="P103" s="2"/>
      <c r="Q103" s="2"/>
    </row>
    <row r="104" spans="1:17" ht="15" customHeight="1" x14ac:dyDescent="0.3">
      <c r="A104" s="1"/>
      <c r="B104" s="1"/>
      <c r="C104" s="1"/>
      <c r="D104" s="1"/>
      <c r="E104" s="1"/>
      <c r="F104" s="1"/>
      <c r="G104" s="1"/>
      <c r="H104" s="6"/>
      <c r="I104" s="1"/>
      <c r="J104" s="40"/>
      <c r="K104" s="7"/>
      <c r="L104" s="2"/>
      <c r="M104" s="2"/>
      <c r="N104" s="2"/>
      <c r="O104" s="2"/>
      <c r="P104" s="2"/>
      <c r="Q104" s="2"/>
    </row>
    <row r="105" spans="1:17" ht="15" customHeight="1" x14ac:dyDescent="0.3">
      <c r="A105" s="1"/>
      <c r="B105" s="1"/>
      <c r="C105" s="1"/>
      <c r="D105" s="1"/>
      <c r="E105" s="1"/>
      <c r="F105" s="1"/>
      <c r="G105" s="1"/>
      <c r="H105" s="6"/>
      <c r="I105" s="1"/>
      <c r="J105" s="40"/>
      <c r="K105" s="7"/>
      <c r="L105" s="2"/>
      <c r="M105" s="2"/>
      <c r="N105" s="2"/>
      <c r="O105" s="2"/>
      <c r="P105" s="2"/>
      <c r="Q105" s="2"/>
    </row>
  </sheetData>
  <sheetProtection algorithmName="SHA-512" hashValue="LkrXswXhQPCZ+wOxGq6saCyqE5goiWOLV/MfeR3AbUz+0EQ6rTyuQydhyDXeHKMoGpETahhtiknpA9ph6XfOlg==" saltValue="3QdMzanuwpq/7spg3+/uvw==" spinCount="100000" sheet="1" objects="1" scenarios="1" formatColumns="0"/>
  <mergeCells count="63">
    <mergeCell ref="J13:K13"/>
    <mergeCell ref="B1:C1"/>
    <mergeCell ref="B2:I2"/>
    <mergeCell ref="J3:L4"/>
    <mergeCell ref="J6:K6"/>
    <mergeCell ref="J7:K7"/>
    <mergeCell ref="J8:K8"/>
    <mergeCell ref="J9:K9"/>
    <mergeCell ref="J10:K10"/>
    <mergeCell ref="J11:K11"/>
    <mergeCell ref="J12:K12"/>
    <mergeCell ref="D4:G4"/>
    <mergeCell ref="J21:K21"/>
    <mergeCell ref="J14:K14"/>
    <mergeCell ref="J15:K15"/>
    <mergeCell ref="J16:K16"/>
    <mergeCell ref="J17:K17"/>
    <mergeCell ref="J18:K18"/>
    <mergeCell ref="J19:K19"/>
    <mergeCell ref="J20:K20"/>
    <mergeCell ref="J33:K33"/>
    <mergeCell ref="J22:K22"/>
    <mergeCell ref="J23:K23"/>
    <mergeCell ref="J24:K24"/>
    <mergeCell ref="J25:K25"/>
    <mergeCell ref="J26:K26"/>
    <mergeCell ref="J27:K27"/>
    <mergeCell ref="J28:K28"/>
    <mergeCell ref="J29:K29"/>
    <mergeCell ref="J30:K30"/>
    <mergeCell ref="J31:K31"/>
    <mergeCell ref="J32:K32"/>
    <mergeCell ref="J45:K45"/>
    <mergeCell ref="J34:K34"/>
    <mergeCell ref="J35:K35"/>
    <mergeCell ref="J36:K36"/>
    <mergeCell ref="J37:K37"/>
    <mergeCell ref="J38:K38"/>
    <mergeCell ref="J39:K39"/>
    <mergeCell ref="J40:K40"/>
    <mergeCell ref="J41:K41"/>
    <mergeCell ref="J42:K42"/>
    <mergeCell ref="J43:K43"/>
    <mergeCell ref="J44:K44"/>
    <mergeCell ref="J57:K57"/>
    <mergeCell ref="J46:K46"/>
    <mergeCell ref="J47:K47"/>
    <mergeCell ref="J48:K48"/>
    <mergeCell ref="J49:K49"/>
    <mergeCell ref="J50:K50"/>
    <mergeCell ref="J51:K51"/>
    <mergeCell ref="J52:K52"/>
    <mergeCell ref="J53:K53"/>
    <mergeCell ref="J54:K54"/>
    <mergeCell ref="J55:K55"/>
    <mergeCell ref="J56:K56"/>
    <mergeCell ref="J64:L64"/>
    <mergeCell ref="J58:K58"/>
    <mergeCell ref="J59:K59"/>
    <mergeCell ref="J60:K60"/>
    <mergeCell ref="J61:L61"/>
    <mergeCell ref="J62:L62"/>
    <mergeCell ref="J63:L63"/>
  </mergeCells>
  <conditionalFormatting sqref="C6:G21">
    <cfRule type="expression" priority="19" stopIfTrue="1">
      <formula>#REF!=0</formula>
    </cfRule>
    <cfRule type="cellIs" dxfId="15" priority="20" operator="equal">
      <formula>0</formula>
    </cfRule>
  </conditionalFormatting>
  <conditionalFormatting sqref="H4">
    <cfRule type="cellIs" dxfId="14" priority="3" operator="greaterThan">
      <formula>100000</formula>
    </cfRule>
  </conditionalFormatting>
  <conditionalFormatting sqref="J1:J3 J5:J105">
    <cfRule type="cellIs" dxfId="13" priority="2" stopIfTrue="1" operator="equal">
      <formula>"Please select a category for this item."</formula>
    </cfRule>
    <cfRule type="cellIs" dxfId="12" priority="4" operator="equal">
      <formula>"Please include a description for this item."</formula>
    </cfRule>
  </conditionalFormatting>
  <conditionalFormatting sqref="J3">
    <cfRule type="expression" dxfId="11" priority="1" stopIfTrue="1">
      <formula>$H$4&gt;100000</formula>
    </cfRule>
  </conditionalFormatting>
  <printOptions horizontalCentered="1"/>
  <pageMargins left="0.39370078740157483" right="0.39370078740157483" top="0.47244094488188981" bottom="0.47244094488188981" header="0.31496062992125984" footer="0.31496062992125984"/>
  <pageSetup paperSize="9" scale="55" orientation="portrait" r:id="rId1"/>
  <headerFooter>
    <oddHeader>&amp;C&amp;F</oddHeader>
    <oddFooter>&amp;C&amp;1#&amp;"Calibri,Regular"&amp;12&amp;K000000OFFICIAL&amp;R&amp;P of &amp;N</oddFooter>
  </headerFooter>
  <ignoredErrors>
    <ignoredError sqref="H6:H2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F085995-90AD-4F64-A045-FA71695C0023}">
          <x14:formula1>
            <xm:f>'Tab 1-Budget Summary'!$F$9:$F$24</xm:f>
          </x14:formula1>
          <xm:sqref>C6:C21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45E2-C9E4-4322-B9BC-AB9283671558}">
  <sheetPr codeName="Sheet6">
    <pageSetUpPr fitToPage="1"/>
  </sheetPr>
  <dimension ref="A1:V37"/>
  <sheetViews>
    <sheetView zoomScale="90" zoomScaleNormal="90" workbookViewId="0">
      <selection activeCell="E4" sqref="E4"/>
    </sheetView>
  </sheetViews>
  <sheetFormatPr defaultColWidth="9.21875" defaultRowHeight="14.4" x14ac:dyDescent="0.3"/>
  <cols>
    <col min="1" max="1" width="2.77734375" style="88" customWidth="1"/>
    <col min="2" max="2" width="3.5546875" style="88" customWidth="1"/>
    <col min="3" max="3" width="10.21875" style="88" customWidth="1"/>
    <col min="4" max="4" width="33.77734375" style="88" customWidth="1"/>
    <col min="5" max="5" width="12.5546875" style="88" customWidth="1"/>
    <col min="6" max="6" width="3.5546875" style="88" customWidth="1"/>
    <col min="7" max="7" width="3.21875" style="88" customWidth="1"/>
    <col min="8" max="8" width="3.5546875" style="88" customWidth="1"/>
    <col min="9" max="9" width="13.21875" style="88" customWidth="1"/>
    <col min="10" max="10" width="25.21875" style="88" customWidth="1"/>
    <col min="11" max="11" width="26.21875" style="88" customWidth="1"/>
    <col min="12" max="12" width="11.21875" style="88" customWidth="1"/>
    <col min="13" max="13" width="3.5546875" style="88" customWidth="1"/>
    <col min="14" max="14" width="3.21875" style="88" customWidth="1"/>
    <col min="15" max="15" width="3.5546875" style="88" customWidth="1"/>
    <col min="16" max="16" width="33.77734375" style="88" customWidth="1"/>
    <col min="17" max="19" width="12.77734375" style="88" customWidth="1"/>
    <col min="20" max="20" width="11.21875" style="88" customWidth="1"/>
    <col min="21" max="21" width="3.5546875" style="88" customWidth="1"/>
    <col min="22" max="22" width="24.5546875" style="88" customWidth="1"/>
    <col min="23" max="16384" width="9.21875" style="88"/>
  </cols>
  <sheetData>
    <row r="1" spans="1:22" ht="43.35" customHeight="1" x14ac:dyDescent="0.4">
      <c r="A1" s="1"/>
      <c r="B1" s="163" t="s">
        <v>46</v>
      </c>
      <c r="C1" s="164"/>
      <c r="D1" s="164"/>
      <c r="E1" s="164"/>
      <c r="F1" s="164"/>
      <c r="G1" s="115"/>
      <c r="H1" s="115"/>
      <c r="I1" s="115"/>
      <c r="J1" s="116"/>
      <c r="K1" s="116"/>
      <c r="L1" s="115"/>
      <c r="M1" s="115"/>
      <c r="N1" s="117"/>
      <c r="O1" s="115"/>
      <c r="P1" s="115"/>
      <c r="Q1" s="118"/>
      <c r="R1" s="118"/>
      <c r="S1" s="118"/>
      <c r="T1" s="115"/>
      <c r="U1" s="119"/>
      <c r="V1" s="2"/>
    </row>
    <row r="2" spans="1:22" ht="55.35" customHeight="1" x14ac:dyDescent="0.3">
      <c r="A2" s="1"/>
      <c r="B2" s="165" t="s">
        <v>47</v>
      </c>
      <c r="C2" s="165"/>
      <c r="D2" s="165"/>
      <c r="E2" s="165"/>
      <c r="F2" s="165"/>
      <c r="G2" s="165"/>
      <c r="H2" s="165"/>
      <c r="I2" s="165"/>
      <c r="J2" s="165"/>
      <c r="K2" s="165"/>
      <c r="L2" s="165"/>
      <c r="M2" s="165"/>
      <c r="N2" s="165"/>
      <c r="O2" s="165"/>
      <c r="P2" s="165"/>
      <c r="Q2" s="3"/>
      <c r="R2" s="3"/>
      <c r="S2" s="3"/>
      <c r="T2" s="4"/>
      <c r="U2" s="5"/>
      <c r="V2" s="2"/>
    </row>
    <row r="3" spans="1:22" ht="15.75" customHeight="1" thickBot="1" x14ac:dyDescent="0.35">
      <c r="A3" s="1"/>
      <c r="B3" s="1"/>
      <c r="C3" s="1"/>
      <c r="D3" s="1"/>
      <c r="E3" s="6"/>
      <c r="F3" s="1"/>
      <c r="G3" s="1"/>
      <c r="H3" s="1"/>
      <c r="I3" s="1"/>
      <c r="J3" s="2"/>
      <c r="K3" s="2"/>
      <c r="L3" s="7"/>
      <c r="M3" s="2"/>
      <c r="N3" s="1"/>
      <c r="O3" s="2"/>
      <c r="P3" s="2"/>
      <c r="Q3" s="8"/>
      <c r="R3" s="8"/>
      <c r="S3" s="8"/>
      <c r="T3" s="1"/>
      <c r="U3" s="2"/>
      <c r="V3" s="9"/>
    </row>
    <row r="4" spans="1:22" ht="19.5" customHeight="1" thickBot="1" x14ac:dyDescent="0.35">
      <c r="A4" s="1"/>
      <c r="B4" s="10"/>
      <c r="C4" s="166" t="s">
        <v>48</v>
      </c>
      <c r="D4" s="167"/>
      <c r="E4" s="130">
        <f>SUM(E6:E21)</f>
        <v>0</v>
      </c>
      <c r="F4" s="11"/>
      <c r="G4" s="1"/>
      <c r="H4" s="10"/>
      <c r="I4" s="166" t="s">
        <v>49</v>
      </c>
      <c r="J4" s="168"/>
      <c r="K4" s="168"/>
      <c r="L4" s="130">
        <f>SUM(L6:L21)</f>
        <v>0</v>
      </c>
      <c r="M4" s="12"/>
      <c r="N4" s="1"/>
      <c r="O4" s="13"/>
      <c r="P4" s="169" t="s">
        <v>50</v>
      </c>
      <c r="Q4" s="169"/>
      <c r="R4" s="169"/>
      <c r="S4" s="169"/>
      <c r="T4" s="131">
        <f>SUM(T6:T21)</f>
        <v>0</v>
      </c>
      <c r="U4" s="14"/>
      <c r="V4" s="9"/>
    </row>
    <row r="5" spans="1:22" ht="98.1" customHeight="1" x14ac:dyDescent="0.3">
      <c r="A5" s="15" t="s">
        <v>51</v>
      </c>
      <c r="B5" s="10"/>
      <c r="C5" s="16" t="s">
        <v>52</v>
      </c>
      <c r="D5" s="16" t="s">
        <v>53</v>
      </c>
      <c r="E5" s="121" t="s">
        <v>28</v>
      </c>
      <c r="F5" s="17"/>
      <c r="G5" s="18"/>
      <c r="H5" s="10"/>
      <c r="I5" s="16" t="s">
        <v>52</v>
      </c>
      <c r="J5" s="16" t="s">
        <v>54</v>
      </c>
      <c r="K5" s="16" t="s">
        <v>55</v>
      </c>
      <c r="L5" s="121" t="s">
        <v>28</v>
      </c>
      <c r="M5" s="17"/>
      <c r="N5" s="18"/>
      <c r="O5" s="10"/>
      <c r="P5" s="16" t="s">
        <v>56</v>
      </c>
      <c r="Q5" s="16" t="s">
        <v>57</v>
      </c>
      <c r="R5" s="16" t="s">
        <v>58</v>
      </c>
      <c r="S5" s="16" t="s">
        <v>59</v>
      </c>
      <c r="T5" s="121" t="s">
        <v>60</v>
      </c>
      <c r="U5" s="19"/>
      <c r="V5" s="20"/>
    </row>
    <row r="6" spans="1:22" ht="28.5" customHeight="1" x14ac:dyDescent="0.3">
      <c r="A6" s="21" t="s">
        <v>61</v>
      </c>
      <c r="B6" s="22"/>
      <c r="C6" s="23"/>
      <c r="D6" s="107"/>
      <c r="E6" s="122"/>
      <c r="F6" s="24"/>
      <c r="G6" s="25"/>
      <c r="H6" s="26"/>
      <c r="I6" s="23"/>
      <c r="J6" s="23"/>
      <c r="K6" s="23"/>
      <c r="L6" s="123"/>
      <c r="M6" s="24"/>
      <c r="N6" s="25"/>
      <c r="O6" s="26"/>
      <c r="P6" s="23"/>
      <c r="Q6" s="27"/>
      <c r="R6" s="27"/>
      <c r="S6" s="27"/>
      <c r="T6" s="28">
        <f>Q6*R6*S6*40</f>
        <v>0</v>
      </c>
      <c r="U6" s="29"/>
      <c r="V6" s="9"/>
    </row>
    <row r="7" spans="1:22" ht="30" customHeight="1" x14ac:dyDescent="0.3">
      <c r="A7" s="21" t="s">
        <v>17</v>
      </c>
      <c r="B7" s="22"/>
      <c r="C7" s="23"/>
      <c r="D7" s="23"/>
      <c r="E7" s="123"/>
      <c r="F7" s="24"/>
      <c r="G7" s="25"/>
      <c r="H7" s="26"/>
      <c r="I7" s="23"/>
      <c r="J7" s="23"/>
      <c r="K7" s="23"/>
      <c r="L7" s="123"/>
      <c r="M7" s="24"/>
      <c r="N7" s="25"/>
      <c r="O7" s="26"/>
      <c r="P7" s="23"/>
      <c r="Q7" s="27"/>
      <c r="R7" s="27"/>
      <c r="S7" s="27"/>
      <c r="T7" s="28">
        <f>Q7*R7*S7*40</f>
        <v>0</v>
      </c>
      <c r="U7" s="29"/>
      <c r="V7" s="9"/>
    </row>
    <row r="8" spans="1:22" ht="30" customHeight="1" x14ac:dyDescent="0.3">
      <c r="A8" s="30"/>
      <c r="B8" s="22"/>
      <c r="C8" s="23"/>
      <c r="D8" s="23"/>
      <c r="E8" s="123"/>
      <c r="F8" s="24"/>
      <c r="G8" s="25"/>
      <c r="H8" s="26"/>
      <c r="I8" s="23"/>
      <c r="J8" s="23"/>
      <c r="K8" s="23"/>
      <c r="L8" s="123"/>
      <c r="M8" s="24"/>
      <c r="N8" s="25"/>
      <c r="O8" s="26"/>
      <c r="P8" s="23"/>
      <c r="Q8" s="27"/>
      <c r="R8" s="27"/>
      <c r="S8" s="27"/>
      <c r="T8" s="28">
        <f t="shared" ref="T8:T21" si="0">Q8*R8*S8*40</f>
        <v>0</v>
      </c>
      <c r="U8" s="29"/>
      <c r="V8" s="9"/>
    </row>
    <row r="9" spans="1:22" ht="30" customHeight="1" x14ac:dyDescent="0.3">
      <c r="A9" s="1"/>
      <c r="B9" s="22"/>
      <c r="C9" s="23"/>
      <c r="D9" s="23"/>
      <c r="E9" s="123"/>
      <c r="F9" s="24"/>
      <c r="G9" s="25"/>
      <c r="H9" s="26"/>
      <c r="I9" s="23"/>
      <c r="J9" s="23"/>
      <c r="K9" s="23"/>
      <c r="L9" s="124"/>
      <c r="M9" s="24"/>
      <c r="N9" s="25"/>
      <c r="O9" s="26"/>
      <c r="P9" s="23"/>
      <c r="Q9" s="27"/>
      <c r="R9" s="27"/>
      <c r="S9" s="27"/>
      <c r="T9" s="28">
        <f t="shared" si="0"/>
        <v>0</v>
      </c>
      <c r="U9" s="29"/>
      <c r="V9" s="9"/>
    </row>
    <row r="10" spans="1:22" ht="30" customHeight="1" x14ac:dyDescent="0.3">
      <c r="A10" s="1"/>
      <c r="B10" s="22"/>
      <c r="C10" s="23"/>
      <c r="D10" s="23"/>
      <c r="E10" s="123"/>
      <c r="F10" s="24"/>
      <c r="G10" s="25"/>
      <c r="H10" s="26"/>
      <c r="I10" s="23"/>
      <c r="J10" s="23"/>
      <c r="K10" s="23"/>
      <c r="L10" s="123"/>
      <c r="M10" s="24"/>
      <c r="N10" s="25"/>
      <c r="O10" s="26"/>
      <c r="P10" s="23"/>
      <c r="Q10" s="27"/>
      <c r="R10" s="27"/>
      <c r="S10" s="27"/>
      <c r="T10" s="28">
        <f t="shared" si="0"/>
        <v>0</v>
      </c>
      <c r="U10" s="29"/>
      <c r="V10" s="9"/>
    </row>
    <row r="11" spans="1:22" ht="30" customHeight="1" x14ac:dyDescent="0.3">
      <c r="A11" s="1"/>
      <c r="B11" s="22"/>
      <c r="C11" s="23"/>
      <c r="D11" s="23"/>
      <c r="E11" s="123"/>
      <c r="F11" s="24"/>
      <c r="G11" s="25"/>
      <c r="H11" s="26"/>
      <c r="I11" s="23"/>
      <c r="J11" s="23"/>
      <c r="K11" s="23"/>
      <c r="L11" s="123"/>
      <c r="M11" s="24"/>
      <c r="N11" s="25"/>
      <c r="O11" s="26"/>
      <c r="P11" s="23"/>
      <c r="Q11" s="27"/>
      <c r="R11" s="27"/>
      <c r="S11" s="27"/>
      <c r="T11" s="28">
        <f t="shared" si="0"/>
        <v>0</v>
      </c>
      <c r="U11" s="29"/>
      <c r="V11" s="9"/>
    </row>
    <row r="12" spans="1:22" ht="30" customHeight="1" x14ac:dyDescent="0.3">
      <c r="A12" s="1"/>
      <c r="B12" s="22"/>
      <c r="C12" s="23"/>
      <c r="D12" s="23"/>
      <c r="E12" s="123"/>
      <c r="F12" s="24"/>
      <c r="G12" s="25"/>
      <c r="H12" s="26"/>
      <c r="I12" s="23"/>
      <c r="J12" s="23"/>
      <c r="K12" s="23"/>
      <c r="L12" s="123"/>
      <c r="M12" s="24"/>
      <c r="N12" s="25"/>
      <c r="O12" s="26"/>
      <c r="P12" s="23"/>
      <c r="Q12" s="27"/>
      <c r="R12" s="27"/>
      <c r="S12" s="27"/>
      <c r="T12" s="28">
        <f t="shared" si="0"/>
        <v>0</v>
      </c>
      <c r="U12" s="29"/>
      <c r="V12" s="9"/>
    </row>
    <row r="13" spans="1:22" ht="30" customHeight="1" x14ac:dyDescent="0.3">
      <c r="A13" s="1"/>
      <c r="B13" s="22"/>
      <c r="C13" s="23"/>
      <c r="D13" s="23"/>
      <c r="E13" s="123"/>
      <c r="F13" s="24"/>
      <c r="G13" s="25"/>
      <c r="H13" s="26"/>
      <c r="I13" s="23"/>
      <c r="J13" s="23"/>
      <c r="K13" s="23"/>
      <c r="L13" s="123"/>
      <c r="M13" s="24"/>
      <c r="N13" s="25"/>
      <c r="O13" s="26"/>
      <c r="P13" s="23"/>
      <c r="Q13" s="27"/>
      <c r="R13" s="27"/>
      <c r="S13" s="27"/>
      <c r="T13" s="28">
        <f t="shared" si="0"/>
        <v>0</v>
      </c>
      <c r="U13" s="29"/>
      <c r="V13" s="9"/>
    </row>
    <row r="14" spans="1:22" ht="30" customHeight="1" x14ac:dyDescent="0.3">
      <c r="A14" s="1"/>
      <c r="B14" s="22"/>
      <c r="C14" s="23"/>
      <c r="D14" s="23"/>
      <c r="E14" s="123"/>
      <c r="F14" s="24"/>
      <c r="G14" s="25"/>
      <c r="H14" s="26"/>
      <c r="I14" s="23"/>
      <c r="J14" s="23"/>
      <c r="K14" s="23"/>
      <c r="L14" s="123"/>
      <c r="M14" s="24"/>
      <c r="N14" s="25"/>
      <c r="O14" s="26"/>
      <c r="P14" s="23"/>
      <c r="Q14" s="27"/>
      <c r="R14" s="27"/>
      <c r="S14" s="27"/>
      <c r="T14" s="28">
        <f t="shared" si="0"/>
        <v>0</v>
      </c>
      <c r="U14" s="29"/>
      <c r="V14" s="9"/>
    </row>
    <row r="15" spans="1:22" ht="30" customHeight="1" x14ac:dyDescent="0.3">
      <c r="A15" s="1"/>
      <c r="B15" s="22"/>
      <c r="C15" s="23"/>
      <c r="D15" s="23"/>
      <c r="E15" s="123"/>
      <c r="F15" s="24"/>
      <c r="G15" s="25"/>
      <c r="H15" s="26"/>
      <c r="I15" s="23"/>
      <c r="J15" s="23"/>
      <c r="K15" s="23"/>
      <c r="L15" s="123"/>
      <c r="M15" s="24"/>
      <c r="N15" s="25"/>
      <c r="O15" s="26"/>
      <c r="P15" s="23"/>
      <c r="Q15" s="27"/>
      <c r="R15" s="27"/>
      <c r="S15" s="27"/>
      <c r="T15" s="28">
        <f t="shared" si="0"/>
        <v>0</v>
      </c>
      <c r="U15" s="29"/>
      <c r="V15" s="9"/>
    </row>
    <row r="16" spans="1:22" ht="30" customHeight="1" x14ac:dyDescent="0.3">
      <c r="A16" s="1"/>
      <c r="B16" s="22"/>
      <c r="C16" s="23"/>
      <c r="D16" s="23"/>
      <c r="E16" s="123"/>
      <c r="F16" s="24"/>
      <c r="G16" s="25"/>
      <c r="H16" s="26"/>
      <c r="I16" s="23"/>
      <c r="J16" s="23"/>
      <c r="K16" s="23"/>
      <c r="L16" s="123"/>
      <c r="M16" s="24"/>
      <c r="N16" s="25"/>
      <c r="O16" s="26"/>
      <c r="P16" s="23"/>
      <c r="Q16" s="27"/>
      <c r="R16" s="27"/>
      <c r="S16" s="27"/>
      <c r="T16" s="28">
        <f t="shared" si="0"/>
        <v>0</v>
      </c>
      <c r="U16" s="29"/>
      <c r="V16" s="9"/>
    </row>
    <row r="17" spans="1:22" ht="30" customHeight="1" x14ac:dyDescent="0.3">
      <c r="A17" s="1"/>
      <c r="B17" s="22"/>
      <c r="C17" s="23"/>
      <c r="D17" s="23"/>
      <c r="E17" s="123"/>
      <c r="F17" s="24"/>
      <c r="G17" s="25"/>
      <c r="H17" s="26"/>
      <c r="I17" s="23"/>
      <c r="J17" s="23"/>
      <c r="K17" s="23"/>
      <c r="L17" s="123"/>
      <c r="M17" s="24"/>
      <c r="N17" s="25"/>
      <c r="O17" s="26"/>
      <c r="P17" s="23"/>
      <c r="Q17" s="27"/>
      <c r="R17" s="27"/>
      <c r="S17" s="27"/>
      <c r="T17" s="28">
        <f t="shared" si="0"/>
        <v>0</v>
      </c>
      <c r="U17" s="29"/>
      <c r="V17" s="9"/>
    </row>
    <row r="18" spans="1:22" ht="30" customHeight="1" x14ac:dyDescent="0.3">
      <c r="A18" s="1"/>
      <c r="B18" s="22"/>
      <c r="C18" s="23"/>
      <c r="D18" s="23"/>
      <c r="E18" s="123"/>
      <c r="F18" s="24"/>
      <c r="G18" s="25"/>
      <c r="H18" s="26"/>
      <c r="I18" s="23"/>
      <c r="J18" s="23"/>
      <c r="K18" s="23"/>
      <c r="L18" s="123"/>
      <c r="M18" s="24"/>
      <c r="N18" s="25"/>
      <c r="O18" s="26"/>
      <c r="P18" s="23"/>
      <c r="Q18" s="27"/>
      <c r="R18" s="27"/>
      <c r="S18" s="27"/>
      <c r="T18" s="28">
        <f t="shared" si="0"/>
        <v>0</v>
      </c>
      <c r="U18" s="29"/>
      <c r="V18" s="9"/>
    </row>
    <row r="19" spans="1:22" ht="30" customHeight="1" x14ac:dyDescent="0.3">
      <c r="A19" s="1"/>
      <c r="B19" s="22"/>
      <c r="C19" s="23"/>
      <c r="D19" s="23"/>
      <c r="E19" s="123"/>
      <c r="F19" s="24"/>
      <c r="G19" s="25"/>
      <c r="H19" s="26"/>
      <c r="I19" s="23"/>
      <c r="J19" s="23"/>
      <c r="K19" s="23"/>
      <c r="L19" s="123"/>
      <c r="M19" s="24"/>
      <c r="N19" s="25"/>
      <c r="O19" s="26"/>
      <c r="P19" s="23"/>
      <c r="Q19" s="27"/>
      <c r="R19" s="27"/>
      <c r="S19" s="27"/>
      <c r="T19" s="28">
        <f t="shared" si="0"/>
        <v>0</v>
      </c>
      <c r="U19" s="29"/>
      <c r="V19" s="9"/>
    </row>
    <row r="20" spans="1:22" ht="30" customHeight="1" x14ac:dyDescent="0.3">
      <c r="A20" s="1"/>
      <c r="B20" s="22"/>
      <c r="C20" s="23"/>
      <c r="D20" s="23"/>
      <c r="E20" s="123"/>
      <c r="F20" s="24"/>
      <c r="G20" s="25"/>
      <c r="H20" s="26"/>
      <c r="I20" s="23"/>
      <c r="J20" s="23"/>
      <c r="K20" s="23"/>
      <c r="L20" s="123"/>
      <c r="M20" s="24"/>
      <c r="N20" s="25"/>
      <c r="O20" s="26"/>
      <c r="P20" s="23"/>
      <c r="Q20" s="27"/>
      <c r="R20" s="27"/>
      <c r="S20" s="27"/>
      <c r="T20" s="28">
        <f t="shared" si="0"/>
        <v>0</v>
      </c>
      <c r="U20" s="29"/>
      <c r="V20" s="9"/>
    </row>
    <row r="21" spans="1:22" ht="30" customHeight="1" x14ac:dyDescent="0.3">
      <c r="A21" s="1"/>
      <c r="B21" s="22"/>
      <c r="C21" s="23"/>
      <c r="D21" s="23"/>
      <c r="E21" s="123"/>
      <c r="F21" s="24"/>
      <c r="G21" s="25"/>
      <c r="H21" s="26"/>
      <c r="I21" s="23"/>
      <c r="J21" s="23"/>
      <c r="K21" s="23"/>
      <c r="L21" s="123"/>
      <c r="M21" s="24"/>
      <c r="N21" s="25"/>
      <c r="O21" s="26"/>
      <c r="P21" s="23"/>
      <c r="Q21" s="27"/>
      <c r="R21" s="27"/>
      <c r="S21" s="27"/>
      <c r="T21" s="28">
        <f t="shared" si="0"/>
        <v>0</v>
      </c>
      <c r="U21" s="29"/>
      <c r="V21" s="9"/>
    </row>
    <row r="22" spans="1:22" ht="15" customHeight="1" thickBot="1" x14ac:dyDescent="0.35">
      <c r="A22" s="1"/>
      <c r="B22" s="31"/>
      <c r="C22" s="32"/>
      <c r="D22" s="33"/>
      <c r="E22" s="32"/>
      <c r="F22" s="34"/>
      <c r="G22" s="1"/>
      <c r="H22" s="31"/>
      <c r="I22" s="32"/>
      <c r="J22" s="162"/>
      <c r="K22" s="162"/>
      <c r="L22" s="162"/>
      <c r="M22" s="34"/>
      <c r="N22" s="1"/>
      <c r="O22" s="31"/>
      <c r="P22" s="32"/>
      <c r="Q22" s="35"/>
      <c r="R22" s="35"/>
      <c r="S22" s="35"/>
      <c r="T22" s="32"/>
      <c r="U22" s="34"/>
      <c r="V22" s="9"/>
    </row>
    <row r="23" spans="1:22" ht="15" customHeight="1" x14ac:dyDescent="0.3">
      <c r="A23" s="1"/>
      <c r="B23" s="1"/>
      <c r="C23" s="1"/>
      <c r="D23" s="1"/>
      <c r="E23" s="6"/>
      <c r="F23" s="1"/>
      <c r="G23" s="1"/>
      <c r="H23" s="1"/>
      <c r="I23" s="1"/>
      <c r="J23" s="1"/>
      <c r="K23" s="2"/>
      <c r="L23" s="7"/>
      <c r="M23" s="2"/>
      <c r="N23" s="1"/>
      <c r="O23" s="2"/>
      <c r="P23" s="2"/>
      <c r="Q23" s="8"/>
      <c r="R23" s="8"/>
      <c r="S23" s="8"/>
      <c r="T23" s="1"/>
      <c r="U23" s="2"/>
      <c r="V23" s="9"/>
    </row>
    <row r="24" spans="1:22" ht="18" customHeight="1" x14ac:dyDescent="0.3">
      <c r="A24" s="1"/>
      <c r="B24" s="1"/>
      <c r="C24" s="1"/>
      <c r="D24" s="1"/>
      <c r="E24" s="6"/>
      <c r="F24" s="1"/>
      <c r="G24" s="1"/>
      <c r="H24" s="1"/>
      <c r="I24" s="1"/>
      <c r="J24" s="1"/>
      <c r="K24" s="2"/>
      <c r="L24" s="2"/>
      <c r="M24" s="2"/>
      <c r="N24" s="1"/>
      <c r="O24" s="2"/>
      <c r="P24" s="2"/>
      <c r="Q24" s="36"/>
      <c r="R24" s="37"/>
      <c r="S24" s="8"/>
      <c r="T24" s="1"/>
      <c r="U24" s="2"/>
      <c r="V24" s="9"/>
    </row>
    <row r="25" spans="1:22" ht="15" customHeight="1" x14ac:dyDescent="0.3">
      <c r="A25" s="1"/>
      <c r="B25" s="1"/>
      <c r="C25" s="1"/>
      <c r="D25" s="1"/>
      <c r="E25" s="6"/>
      <c r="F25" s="1"/>
      <c r="G25" s="1"/>
      <c r="H25" s="1"/>
      <c r="I25" s="1"/>
      <c r="J25" s="1"/>
      <c r="K25" s="2"/>
      <c r="L25" s="2"/>
      <c r="M25" s="2"/>
      <c r="N25" s="1"/>
      <c r="O25" s="2"/>
      <c r="P25" s="2"/>
      <c r="Q25" s="38"/>
      <c r="R25" s="37"/>
      <c r="S25" s="8"/>
      <c r="T25" s="1"/>
      <c r="U25" s="2"/>
      <c r="V25" s="9"/>
    </row>
    <row r="26" spans="1:22" ht="15" customHeight="1" x14ac:dyDescent="0.3">
      <c r="A26" s="1"/>
      <c r="B26" s="1"/>
      <c r="C26" s="1"/>
      <c r="D26" s="1"/>
      <c r="E26" s="6"/>
      <c r="F26" s="1"/>
      <c r="G26" s="1"/>
      <c r="H26" s="1"/>
      <c r="I26" s="1"/>
      <c r="J26" s="1"/>
      <c r="K26" s="2"/>
      <c r="L26" s="2"/>
      <c r="M26" s="2"/>
      <c r="N26" s="1"/>
      <c r="O26" s="2"/>
      <c r="P26" s="2"/>
      <c r="Q26" s="38"/>
      <c r="R26" s="37"/>
      <c r="S26" s="8"/>
      <c r="T26" s="1"/>
      <c r="U26" s="2"/>
      <c r="V26" s="9"/>
    </row>
    <row r="27" spans="1:22" ht="15" customHeight="1" x14ac:dyDescent="0.3">
      <c r="A27" s="1"/>
      <c r="B27" s="1"/>
      <c r="C27" s="1"/>
      <c r="D27" s="1"/>
      <c r="E27" s="6"/>
      <c r="F27" s="1"/>
      <c r="G27" s="1"/>
      <c r="H27" s="1"/>
      <c r="I27" s="1"/>
      <c r="J27" s="1"/>
      <c r="K27" s="2"/>
      <c r="L27" s="2"/>
      <c r="M27" s="2"/>
      <c r="N27" s="1"/>
      <c r="O27" s="2"/>
      <c r="P27" s="2"/>
      <c r="Q27" s="38"/>
      <c r="R27" s="37"/>
      <c r="S27" s="8"/>
      <c r="T27" s="1"/>
      <c r="U27" s="2"/>
      <c r="V27" s="9"/>
    </row>
    <row r="28" spans="1:22" ht="15" customHeight="1" x14ac:dyDescent="0.3">
      <c r="A28" s="1"/>
      <c r="B28" s="1"/>
      <c r="C28" s="1"/>
      <c r="D28" s="1"/>
      <c r="E28" s="6"/>
      <c r="F28" s="1"/>
      <c r="G28" s="1"/>
      <c r="H28" s="1"/>
      <c r="I28" s="1"/>
      <c r="J28" s="1"/>
      <c r="K28" s="2"/>
      <c r="L28" s="2"/>
      <c r="M28" s="2"/>
      <c r="N28" s="1"/>
      <c r="O28" s="2"/>
      <c r="P28" s="2"/>
      <c r="Q28" s="38"/>
      <c r="R28" s="37"/>
      <c r="S28" s="8"/>
      <c r="T28" s="1"/>
      <c r="U28" s="2"/>
      <c r="V28" s="9"/>
    </row>
    <row r="29" spans="1:22" ht="15" customHeight="1" x14ac:dyDescent="0.3">
      <c r="A29" s="1"/>
      <c r="B29" s="1"/>
      <c r="C29" s="1"/>
      <c r="D29" s="1"/>
      <c r="E29" s="6"/>
      <c r="F29" s="1"/>
      <c r="G29" s="1"/>
      <c r="H29" s="1"/>
      <c r="I29" s="1"/>
      <c r="J29" s="1"/>
      <c r="K29" s="2"/>
      <c r="L29" s="2"/>
      <c r="M29" s="2"/>
      <c r="N29" s="1"/>
      <c r="O29" s="2"/>
      <c r="P29" s="2"/>
      <c r="Q29" s="38"/>
      <c r="R29" s="39"/>
      <c r="S29" s="8"/>
      <c r="T29" s="1"/>
      <c r="U29" s="2"/>
      <c r="V29" s="9"/>
    </row>
    <row r="30" spans="1:22" ht="15" customHeight="1" x14ac:dyDescent="0.3">
      <c r="A30" s="1"/>
      <c r="B30" s="1"/>
      <c r="C30" s="1"/>
      <c r="D30" s="1"/>
      <c r="E30" s="6"/>
      <c r="F30" s="1"/>
      <c r="G30" s="1"/>
      <c r="H30" s="1"/>
      <c r="I30" s="1"/>
      <c r="J30" s="1"/>
      <c r="K30" s="6"/>
      <c r="L30" s="2"/>
      <c r="M30" s="2"/>
      <c r="N30" s="1"/>
      <c r="O30" s="2"/>
      <c r="P30" s="2"/>
      <c r="Q30" s="38"/>
      <c r="R30" s="39"/>
      <c r="S30" s="8"/>
      <c r="T30" s="1"/>
      <c r="U30" s="2"/>
      <c r="V30" s="9"/>
    </row>
    <row r="31" spans="1:22" ht="15" customHeight="1" x14ac:dyDescent="0.3">
      <c r="A31" s="1"/>
      <c r="B31" s="1"/>
      <c r="C31" s="1"/>
      <c r="D31" s="1"/>
      <c r="E31" s="6"/>
      <c r="F31" s="1"/>
      <c r="G31" s="1"/>
      <c r="H31" s="1"/>
      <c r="I31" s="1"/>
      <c r="J31" s="1"/>
      <c r="K31" s="6"/>
      <c r="L31" s="2"/>
      <c r="M31" s="2"/>
      <c r="N31" s="1"/>
      <c r="O31" s="2"/>
      <c r="P31" s="2"/>
      <c r="Q31" s="37"/>
      <c r="R31" s="37"/>
      <c r="S31" s="8"/>
      <c r="T31" s="1"/>
      <c r="U31" s="2"/>
      <c r="V31" s="9"/>
    </row>
    <row r="32" spans="1:22" ht="15" customHeight="1" x14ac:dyDescent="0.3">
      <c r="A32" s="1"/>
      <c r="B32" s="1"/>
      <c r="C32" s="1"/>
      <c r="D32" s="1"/>
      <c r="E32" s="6"/>
      <c r="F32" s="1"/>
      <c r="G32" s="1"/>
      <c r="H32" s="1"/>
      <c r="I32" s="1"/>
      <c r="J32" s="1"/>
      <c r="K32" s="6"/>
      <c r="L32" s="2"/>
      <c r="M32" s="2"/>
      <c r="N32" s="1"/>
      <c r="O32" s="2"/>
      <c r="P32" s="2"/>
      <c r="Q32" s="37"/>
      <c r="R32" s="37"/>
      <c r="S32" s="8"/>
      <c r="T32" s="1"/>
      <c r="U32" s="2"/>
      <c r="V32" s="9"/>
    </row>
    <row r="33" spans="1:22" ht="15" customHeight="1" x14ac:dyDescent="0.3">
      <c r="A33" s="1"/>
      <c r="B33" s="1"/>
      <c r="C33" s="1"/>
      <c r="D33" s="1"/>
      <c r="E33" s="6"/>
      <c r="F33" s="1"/>
      <c r="G33" s="1"/>
      <c r="H33" s="1"/>
      <c r="I33" s="1"/>
      <c r="J33" s="1"/>
      <c r="K33" s="6"/>
      <c r="L33" s="2"/>
      <c r="M33" s="2"/>
      <c r="N33" s="1"/>
      <c r="O33" s="2"/>
      <c r="P33" s="2"/>
      <c r="Q33" s="8"/>
      <c r="R33" s="8"/>
      <c r="S33" s="8"/>
      <c r="T33" s="1"/>
      <c r="U33" s="2"/>
      <c r="V33" s="9"/>
    </row>
    <row r="34" spans="1:22" ht="15" customHeight="1" x14ac:dyDescent="0.3">
      <c r="A34" s="1"/>
      <c r="B34" s="1"/>
      <c r="C34" s="1"/>
      <c r="D34" s="1"/>
      <c r="E34" s="6"/>
      <c r="F34" s="1"/>
      <c r="G34" s="1"/>
      <c r="H34" s="1"/>
      <c r="I34" s="1"/>
      <c r="J34" s="1"/>
      <c r="K34" s="6"/>
      <c r="L34" s="2"/>
      <c r="M34" s="2"/>
      <c r="N34" s="1"/>
      <c r="O34" s="2"/>
      <c r="P34" s="2"/>
      <c r="Q34" s="8"/>
      <c r="R34" s="8"/>
      <c r="S34" s="8"/>
      <c r="T34" s="1"/>
      <c r="U34" s="2"/>
      <c r="V34" s="9"/>
    </row>
    <row r="35" spans="1:22" ht="15" customHeight="1" x14ac:dyDescent="0.3">
      <c r="A35" s="1"/>
      <c r="B35" s="1"/>
      <c r="C35" s="1"/>
      <c r="D35" s="1"/>
      <c r="E35" s="6"/>
      <c r="F35" s="1"/>
      <c r="G35" s="1"/>
      <c r="H35" s="1"/>
      <c r="I35" s="1"/>
      <c r="J35" s="1"/>
      <c r="K35" s="2"/>
      <c r="L35" s="2"/>
      <c r="M35" s="2"/>
      <c r="N35" s="1"/>
      <c r="O35" s="2"/>
      <c r="P35" s="2"/>
      <c r="Q35" s="8"/>
      <c r="R35" s="8"/>
      <c r="S35" s="8"/>
      <c r="T35" s="1"/>
      <c r="U35" s="2"/>
      <c r="V35" s="9"/>
    </row>
    <row r="36" spans="1:22" ht="15" customHeight="1" x14ac:dyDescent="0.3">
      <c r="A36" s="1"/>
      <c r="B36" s="1"/>
      <c r="C36" s="1"/>
      <c r="D36" s="1"/>
      <c r="E36" s="6"/>
      <c r="F36" s="1"/>
      <c r="G36" s="1"/>
      <c r="H36" s="1"/>
      <c r="I36" s="1"/>
      <c r="J36" s="1"/>
      <c r="K36" s="2"/>
      <c r="L36" s="2"/>
      <c r="M36" s="2"/>
      <c r="N36" s="1"/>
      <c r="O36" s="2"/>
      <c r="P36" s="2"/>
      <c r="Q36" s="8"/>
      <c r="R36" s="8"/>
      <c r="S36" s="8"/>
      <c r="T36" s="1"/>
      <c r="U36" s="2"/>
      <c r="V36" s="9"/>
    </row>
    <row r="37" spans="1:22" ht="38.25" customHeight="1" x14ac:dyDescent="0.3">
      <c r="A37" s="1"/>
      <c r="B37" s="1"/>
      <c r="C37" s="1"/>
      <c r="D37" s="1"/>
      <c r="E37" s="6"/>
      <c r="F37" s="1"/>
      <c r="G37" s="1"/>
      <c r="H37" s="1"/>
      <c r="I37" s="1"/>
      <c r="J37" s="1"/>
      <c r="K37" s="2"/>
      <c r="L37" s="2"/>
      <c r="M37" s="2"/>
      <c r="N37" s="1"/>
      <c r="O37" s="2"/>
      <c r="P37" s="2"/>
      <c r="Q37" s="8"/>
      <c r="R37" s="8"/>
      <c r="S37" s="8"/>
      <c r="T37" s="1"/>
      <c r="U37" s="2"/>
      <c r="V37" s="9"/>
    </row>
  </sheetData>
  <sheetProtection algorithmName="SHA-512" hashValue="843/Qye8iMt40RovHEjlDiOYJC3YF9pMak3dRCXtRjyypwFomhBhkf0LDkhQrvJXrZ/8QbrN0W/bo1clji3zlg==" saltValue="nMyhQOv1vj3A7lBvlinOzQ==" spinCount="100000" sheet="1" objects="1" scenarios="1"/>
  <mergeCells count="6">
    <mergeCell ref="J22:L22"/>
    <mergeCell ref="B1:F1"/>
    <mergeCell ref="B2:P2"/>
    <mergeCell ref="C4:D4"/>
    <mergeCell ref="I4:K4"/>
    <mergeCell ref="P4:S4"/>
  </mergeCells>
  <dataValidations count="2">
    <dataValidation type="list" allowBlank="1" showInputMessage="1" showErrorMessage="1" sqref="I6:I21" xr:uid="{13BA36F2-FDD8-48E2-B4DA-2321D2F75A41}">
      <formula1>$A$5:$A$7</formula1>
    </dataValidation>
    <dataValidation type="list" allowBlank="1" showInputMessage="1" showErrorMessage="1" promptTitle="In kind" prompt="Select from dropdown" sqref="C6:C21" xr:uid="{F4035E6F-B9F6-46DE-86EB-B64DFCF2DF53}">
      <formula1>$A$5:$A$8</formula1>
    </dataValidation>
  </dataValidations>
  <printOptions horizontalCentered="1"/>
  <pageMargins left="0.39370078740157483" right="0.39370078740157483" top="0.47244094488188981" bottom="0.47244094488188981" header="0.31496062992125984" footer="0.31496062992125984"/>
  <pageSetup paperSize="9" scale="57" orientation="landscape" r:id="rId1"/>
  <headerFooter>
    <oddHeader>&amp;C&amp;F</oddHeader>
    <oddFooter>&amp;C&amp;1#&amp;"Calibri,Regular"&amp;12&amp;K000000OFFICIAL&amp;R&amp;P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A62FB-6D64-4C22-8C0B-6B588F32EC5D}">
  <sheetPr codeName="Sheet1">
    <tabColor rgb="FFFF0000"/>
    <pageSetUpPr fitToPage="1"/>
  </sheetPr>
  <dimension ref="A1:P29"/>
  <sheetViews>
    <sheetView zoomScale="60" zoomScaleNormal="60" workbookViewId="0">
      <selection activeCell="E8" sqref="E8"/>
    </sheetView>
  </sheetViews>
  <sheetFormatPr defaultRowHeight="14.4" x14ac:dyDescent="0.3"/>
  <cols>
    <col min="1" max="1" width="5.77734375" customWidth="1"/>
    <col min="2" max="2" width="27.21875" customWidth="1"/>
    <col min="3" max="3" width="27.44140625" customWidth="1"/>
    <col min="4" max="4" width="15.21875" customWidth="1"/>
    <col min="5" max="5" width="12.77734375" customWidth="1"/>
    <col min="6" max="6" width="16.77734375" customWidth="1"/>
    <col min="7" max="7" width="26" customWidth="1"/>
    <col min="8" max="8" width="16.44140625" customWidth="1"/>
    <col min="9" max="10" width="14.77734375" customWidth="1"/>
    <col min="11" max="11" width="3.21875" customWidth="1"/>
    <col min="12" max="12" width="10.77734375" customWidth="1"/>
    <col min="14" max="14" width="13.44140625" customWidth="1"/>
  </cols>
  <sheetData>
    <row r="1" spans="1:16" ht="44.1" customHeight="1" x14ac:dyDescent="0.65">
      <c r="A1" s="174" t="s">
        <v>97</v>
      </c>
      <c r="B1" s="175"/>
      <c r="C1" s="175"/>
      <c r="D1" s="176"/>
      <c r="E1" s="176"/>
      <c r="F1" s="176"/>
      <c r="G1" s="176"/>
      <c r="H1" s="177"/>
      <c r="I1" s="177"/>
      <c r="J1" s="177"/>
    </row>
    <row r="2" spans="1:16" ht="34.049999999999997" customHeight="1" x14ac:dyDescent="0.3">
      <c r="A2" s="178" t="s">
        <v>62</v>
      </c>
      <c r="B2" s="179"/>
      <c r="C2" s="179"/>
      <c r="D2" s="179"/>
      <c r="E2" s="179"/>
      <c r="F2" s="179"/>
      <c r="G2" s="179"/>
      <c r="H2" s="180"/>
      <c r="I2" s="180"/>
      <c r="J2" s="180"/>
    </row>
    <row r="3" spans="1:16" ht="21.6" customHeight="1" x14ac:dyDescent="0.3">
      <c r="A3" s="89"/>
      <c r="B3" s="89" t="s">
        <v>63</v>
      </c>
      <c r="C3" s="120"/>
      <c r="D3" s="181" t="s">
        <v>64</v>
      </c>
      <c r="E3" s="182"/>
      <c r="F3" s="182"/>
      <c r="G3" s="183"/>
      <c r="H3" s="181" t="s">
        <v>65</v>
      </c>
      <c r="I3" s="184"/>
      <c r="J3" s="183"/>
    </row>
    <row r="4" spans="1:16" ht="48" customHeight="1" x14ac:dyDescent="0.3">
      <c r="A4" s="90" t="s">
        <v>66</v>
      </c>
      <c r="B4" s="91" t="s">
        <v>67</v>
      </c>
      <c r="C4" s="91" t="s">
        <v>68</v>
      </c>
      <c r="D4" s="90" t="s">
        <v>69</v>
      </c>
      <c r="E4" s="90" t="s">
        <v>70</v>
      </c>
      <c r="F4" s="100" t="s">
        <v>71</v>
      </c>
      <c r="G4" s="90" t="s">
        <v>72</v>
      </c>
      <c r="H4" s="90" t="s">
        <v>73</v>
      </c>
      <c r="I4" s="90" t="s">
        <v>74</v>
      </c>
      <c r="J4" s="90" t="s">
        <v>75</v>
      </c>
    </row>
    <row r="5" spans="1:16" ht="60" customHeight="1" x14ac:dyDescent="0.3">
      <c r="A5" s="93">
        <v>1</v>
      </c>
      <c r="B5" s="99"/>
      <c r="C5" s="99"/>
      <c r="D5" s="93"/>
      <c r="E5" s="93"/>
      <c r="F5" s="101"/>
      <c r="G5" s="99"/>
      <c r="H5" s="93"/>
      <c r="I5" s="93"/>
      <c r="J5" s="93"/>
    </row>
    <row r="6" spans="1:16" ht="60" customHeight="1" x14ac:dyDescent="0.3">
      <c r="A6" s="93">
        <v>2</v>
      </c>
      <c r="B6" s="99"/>
      <c r="C6" s="99"/>
      <c r="D6" s="93"/>
      <c r="E6" s="93"/>
      <c r="F6" s="101"/>
      <c r="G6" s="99"/>
      <c r="H6" s="93"/>
      <c r="I6" s="93"/>
      <c r="J6" s="93"/>
    </row>
    <row r="7" spans="1:16" ht="60" customHeight="1" x14ac:dyDescent="0.3">
      <c r="A7" s="93">
        <v>3</v>
      </c>
      <c r="B7" s="99"/>
      <c r="C7" s="99"/>
      <c r="D7" s="93"/>
      <c r="E7" s="93"/>
      <c r="F7" s="101"/>
      <c r="G7" s="99"/>
      <c r="H7" s="93"/>
      <c r="I7" s="93"/>
      <c r="J7" s="93"/>
      <c r="L7" s="185" t="s">
        <v>76</v>
      </c>
      <c r="M7" s="186"/>
      <c r="N7" s="187"/>
      <c r="O7" s="151"/>
      <c r="P7" s="151"/>
    </row>
    <row r="8" spans="1:16" ht="60" customHeight="1" x14ac:dyDescent="0.3">
      <c r="A8" s="93">
        <v>4</v>
      </c>
      <c r="B8" s="99"/>
      <c r="C8" s="99"/>
      <c r="D8" s="93"/>
      <c r="E8" s="93"/>
      <c r="F8" s="101"/>
      <c r="G8" s="99"/>
      <c r="H8" s="93"/>
      <c r="I8" s="93"/>
      <c r="J8" s="93"/>
      <c r="L8" s="170" t="s">
        <v>77</v>
      </c>
      <c r="M8" s="171"/>
      <c r="N8" s="172"/>
      <c r="O8" s="173"/>
      <c r="P8" s="173"/>
    </row>
    <row r="9" spans="1:16" ht="60" customHeight="1" x14ac:dyDescent="0.3">
      <c r="A9" s="93">
        <v>5</v>
      </c>
      <c r="B9" s="99"/>
      <c r="C9" s="99"/>
      <c r="D9" s="93"/>
      <c r="E9" s="93"/>
      <c r="F9" s="101"/>
      <c r="G9" s="99"/>
      <c r="H9" s="93"/>
      <c r="I9" s="93"/>
      <c r="J9" s="93"/>
      <c r="L9" s="170" t="s">
        <v>78</v>
      </c>
      <c r="M9" s="171"/>
      <c r="N9" s="172"/>
      <c r="O9" s="173"/>
      <c r="P9" s="173"/>
    </row>
    <row r="10" spans="1:16" ht="60" customHeight="1" x14ac:dyDescent="0.3">
      <c r="A10" s="93">
        <v>6</v>
      </c>
      <c r="B10" s="99"/>
      <c r="C10" s="99"/>
      <c r="D10" s="93"/>
      <c r="E10" s="93"/>
      <c r="F10" s="101"/>
      <c r="G10" s="99"/>
      <c r="H10" s="93"/>
      <c r="I10" s="93"/>
      <c r="J10" s="93"/>
      <c r="L10" s="170" t="s">
        <v>79</v>
      </c>
      <c r="M10" s="171"/>
      <c r="N10" s="172"/>
      <c r="O10" s="173"/>
      <c r="P10" s="173"/>
    </row>
    <row r="11" spans="1:16" ht="60" customHeight="1" x14ac:dyDescent="0.3">
      <c r="A11" s="93">
        <v>7</v>
      </c>
      <c r="B11" s="99"/>
      <c r="C11" s="99"/>
      <c r="D11" s="93"/>
      <c r="E11" s="93"/>
      <c r="F11" s="101"/>
      <c r="G11" s="99"/>
      <c r="H11" s="93"/>
      <c r="I11" s="93"/>
      <c r="J11" s="93"/>
      <c r="L11" s="170" t="s">
        <v>80</v>
      </c>
      <c r="M11" s="171"/>
      <c r="N11" s="172"/>
      <c r="O11" s="173"/>
      <c r="P11" s="173"/>
    </row>
    <row r="12" spans="1:16" ht="60" customHeight="1" x14ac:dyDescent="0.3">
      <c r="A12" s="93">
        <v>8</v>
      </c>
      <c r="B12" s="99"/>
      <c r="C12" s="99"/>
      <c r="D12" s="93"/>
      <c r="E12" s="93"/>
      <c r="F12" s="101"/>
      <c r="G12" s="99"/>
      <c r="H12" s="93"/>
      <c r="I12" s="93"/>
      <c r="J12" s="93"/>
      <c r="L12" s="170" t="s">
        <v>81</v>
      </c>
      <c r="M12" s="171"/>
      <c r="N12" s="172"/>
      <c r="O12" s="173"/>
      <c r="P12" s="173"/>
    </row>
    <row r="13" spans="1:16" ht="60" customHeight="1" x14ac:dyDescent="0.3">
      <c r="A13" s="93">
        <v>9</v>
      </c>
      <c r="B13" s="99"/>
      <c r="C13" s="99"/>
      <c r="D13" s="93"/>
      <c r="E13" s="93"/>
      <c r="F13" s="101"/>
      <c r="G13" s="99"/>
      <c r="H13" s="93"/>
      <c r="I13" s="93"/>
      <c r="J13" s="93"/>
      <c r="L13" s="170" t="s">
        <v>82</v>
      </c>
      <c r="M13" s="171"/>
      <c r="N13" s="172"/>
      <c r="O13" s="173"/>
      <c r="P13" s="173"/>
    </row>
    <row r="14" spans="1:16" ht="60" customHeight="1" x14ac:dyDescent="0.3">
      <c r="A14" s="93">
        <v>10</v>
      </c>
      <c r="B14" s="99"/>
      <c r="C14" s="99"/>
      <c r="D14" s="93"/>
      <c r="E14" s="93"/>
      <c r="F14" s="101"/>
      <c r="G14" s="99"/>
      <c r="H14" s="93"/>
      <c r="I14" s="93"/>
      <c r="J14" s="93"/>
      <c r="L14" s="102" t="s">
        <v>83</v>
      </c>
      <c r="M14" s="98"/>
      <c r="N14" s="98"/>
      <c r="O14" s="98"/>
      <c r="P14" s="98"/>
    </row>
    <row r="15" spans="1:16" ht="60" customHeight="1" x14ac:dyDescent="0.3">
      <c r="A15" s="93">
        <v>11</v>
      </c>
      <c r="B15" s="99"/>
      <c r="C15" s="99"/>
      <c r="D15" s="93"/>
      <c r="E15" s="93"/>
      <c r="F15" s="101"/>
      <c r="G15" s="99"/>
      <c r="H15" s="93"/>
      <c r="I15" s="93"/>
      <c r="J15" s="93"/>
      <c r="L15" s="103" t="s">
        <v>84</v>
      </c>
      <c r="M15" s="188" t="s">
        <v>85</v>
      </c>
      <c r="N15" s="189"/>
      <c r="O15" s="189"/>
      <c r="P15" s="189"/>
    </row>
    <row r="16" spans="1:16" ht="60" customHeight="1" x14ac:dyDescent="0.3">
      <c r="A16" s="93">
        <v>12</v>
      </c>
      <c r="B16" s="99"/>
      <c r="C16" s="99"/>
      <c r="D16" s="93"/>
      <c r="E16" s="93"/>
      <c r="F16" s="101"/>
      <c r="G16" s="99"/>
      <c r="H16" s="93"/>
      <c r="I16" s="93"/>
      <c r="J16" s="93"/>
      <c r="L16" s="104" t="s">
        <v>86</v>
      </c>
      <c r="M16" s="190" t="s">
        <v>87</v>
      </c>
      <c r="N16" s="189"/>
      <c r="O16" s="189"/>
      <c r="P16" s="189"/>
    </row>
    <row r="17" spans="7:16" ht="15" customHeight="1" x14ac:dyDescent="0.3">
      <c r="L17" s="104" t="s">
        <v>88</v>
      </c>
      <c r="M17" s="190" t="s">
        <v>89</v>
      </c>
      <c r="N17" s="189"/>
      <c r="O17" s="189"/>
      <c r="P17" s="189"/>
    </row>
    <row r="18" spans="7:16" ht="15" customHeight="1" x14ac:dyDescent="0.3">
      <c r="L18" s="104" t="s">
        <v>90</v>
      </c>
      <c r="M18" s="190" t="s">
        <v>91</v>
      </c>
      <c r="N18" s="189"/>
      <c r="O18" s="189"/>
      <c r="P18" s="189"/>
    </row>
    <row r="19" spans="7:16" ht="15" customHeight="1" x14ac:dyDescent="0.3">
      <c r="L19" s="104" t="s">
        <v>92</v>
      </c>
      <c r="M19" s="190" t="s">
        <v>93</v>
      </c>
      <c r="N19" s="189"/>
      <c r="O19" s="189"/>
      <c r="P19" s="189"/>
    </row>
    <row r="20" spans="7:16" ht="14.55" customHeight="1" x14ac:dyDescent="0.3">
      <c r="L20" s="104" t="s">
        <v>94</v>
      </c>
      <c r="M20" s="190" t="s">
        <v>95</v>
      </c>
      <c r="N20" s="189"/>
      <c r="O20" s="189"/>
      <c r="P20" s="189"/>
    </row>
    <row r="24" spans="7:16" x14ac:dyDescent="0.3">
      <c r="L24" t="s">
        <v>96</v>
      </c>
    </row>
    <row r="29" spans="7:16" x14ac:dyDescent="0.3">
      <c r="G29" s="92"/>
    </row>
  </sheetData>
  <sheetProtection selectLockedCells="1" selectUnlockedCells="1"/>
  <dataConsolidate/>
  <mergeCells count="17">
    <mergeCell ref="M16:P16"/>
    <mergeCell ref="M17:P17"/>
    <mergeCell ref="M18:P18"/>
    <mergeCell ref="M19:P19"/>
    <mergeCell ref="M20:P20"/>
    <mergeCell ref="L13:P13"/>
    <mergeCell ref="M15:P15"/>
    <mergeCell ref="L10:P10"/>
    <mergeCell ref="L11:P11"/>
    <mergeCell ref="L12:P12"/>
    <mergeCell ref="L8:P8"/>
    <mergeCell ref="L9:P9"/>
    <mergeCell ref="A1:J1"/>
    <mergeCell ref="A2:J2"/>
    <mergeCell ref="D3:G3"/>
    <mergeCell ref="H3:J3"/>
    <mergeCell ref="L7:P7"/>
  </mergeCells>
  <conditionalFormatting sqref="D5:D16">
    <cfRule type="colorScale" priority="16">
      <colorScale>
        <cfvo type="min"/>
        <cfvo type="percentile" val="50"/>
        <cfvo type="max"/>
        <color rgb="FFF8696B"/>
        <color rgb="FFFFEB84"/>
        <color rgb="FF63BE7B"/>
      </colorScale>
    </cfRule>
    <cfRule type="containsText" priority="17" operator="containsText" text="Extreme">
      <formula>NOT(ISERROR(SEARCH("Extreme",D5)))</formula>
    </cfRule>
  </conditionalFormatting>
  <conditionalFormatting sqref="F5:F16">
    <cfRule type="cellIs" dxfId="10" priority="5" operator="equal">
      <formula>"High"</formula>
    </cfRule>
    <cfRule type="cellIs" dxfId="9" priority="6" operator="equal">
      <formula>"Significant"</formula>
    </cfRule>
    <cfRule type="cellIs" dxfId="8" priority="7" operator="equal">
      <formula>"Medium"</formula>
    </cfRule>
    <cfRule type="expression" dxfId="7" priority="8">
      <formula>"Medium"</formula>
    </cfRule>
    <cfRule type="expression" dxfId="6" priority="11">
      <formula>"Low"</formula>
    </cfRule>
    <cfRule type="expression" dxfId="5" priority="12">
      <formula>"low"</formula>
    </cfRule>
    <cfRule type="cellIs" dxfId="4" priority="13" operator="equal">
      <formula>"low"</formula>
    </cfRule>
  </conditionalFormatting>
  <conditionalFormatting sqref="H5:H16">
    <cfRule type="colorScale" priority="14">
      <colorScale>
        <cfvo type="min"/>
        <cfvo type="percentile" val="50"/>
        <cfvo type="max"/>
        <color rgb="FFF8696B"/>
        <color rgb="FFFFEB84"/>
        <color rgb="FF63BE7B"/>
      </colorScale>
    </cfRule>
    <cfRule type="containsText" priority="15" operator="containsText" text="Extreme">
      <formula>NOT(ISERROR(SEARCH("Extreme",H5)))</formula>
    </cfRule>
  </conditionalFormatting>
  <conditionalFormatting sqref="J5:J16">
    <cfRule type="cellIs" dxfId="3" priority="1" operator="equal">
      <formula>"High"</formula>
    </cfRule>
    <cfRule type="cellIs" dxfId="2" priority="2" operator="equal">
      <formula>"Significant"</formula>
    </cfRule>
    <cfRule type="cellIs" dxfId="1" priority="3" operator="equal">
      <formula>"Medium"</formula>
    </cfRule>
    <cfRule type="cellIs" dxfId="0" priority="4" operator="equal">
      <formula>"Low"</formula>
    </cfRule>
  </conditionalFormatting>
  <dataValidations count="6">
    <dataValidation type="list" allowBlank="1" showInputMessage="1" showErrorMessage="1" sqref="E19 E5:E16 I5:I16 I19" xr:uid="{FEE704B3-F9F9-4722-95D2-66BE3077D4BD}">
      <formula1>"Almost certain,Likely,Possible,Unlikely,Rare"</formula1>
    </dataValidation>
    <dataValidation type="list" allowBlank="1" showInputMessage="1" showErrorMessage="1" sqref="H19 D19" xr:uid="{A0A4C2AC-6DF9-45B9-9BBF-DCE4C635C5CF}">
      <formula1>"Extreme,High,Medium,Low"</formula1>
    </dataValidation>
    <dataValidation type="list" allowBlank="1" showInputMessage="1" showErrorMessage="1" sqref="J19 J5:J16 F5:F16 F19" xr:uid="{193340D1-6C4F-4823-AAA1-279CE917A23E}">
      <formula1>"Low,Medium,Significant,High"</formula1>
    </dataValidation>
    <dataValidation type="list" allowBlank="1" showInputMessage="1" showErrorMessage="1" sqref="D5:D16 H5:H16" xr:uid="{10F53D50-2716-4761-9439-CA6C308E2C1C}">
      <formula1>"Extreme,Major,Moderate,Minor,Negligible"</formula1>
    </dataValidation>
    <dataValidation type="list" allowBlank="1" showInputMessage="1" showErrorMessage="1" sqref="B6:B16" xr:uid="{2FEA2496-D0EC-4439-93B7-7615589D83E7}">
      <formula1>"Staff changes,financial,engagement,site OH&amp;S,unavailability of Contractor,permit,other"</formula1>
    </dataValidation>
    <dataValidation type="list" allowBlank="1" showInputMessage="1" showErrorMessage="1" sqref="B5" xr:uid="{529B129A-E105-4827-824F-2AE53247B29B}">
      <formula1>"Staff changes,Financial,Site OH&amp;S,Unavailability of Contractor,Permit,Other"</formula1>
    </dataValidation>
  </dataValidations>
  <printOptions horizontalCentered="1" verticalCentered="1"/>
  <pageMargins left="0.39370078740157483" right="0.39370078740157483" top="0.47244094488188981" bottom="0.47244094488188981" header="0.31496062992125984" footer="0.31496062992125984"/>
  <pageSetup paperSize="9" scale="54" orientation="portrait" horizontalDpi="1200" verticalDpi="1200" r:id="rId1"/>
  <headerFooter>
    <oddHeader>&amp;F</oddHeader>
    <oddFooter>&amp;C&amp;1#&amp;"Calibri,Regular"&amp;12&amp;K000000OFFICIAL&amp;R&amp;P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15</Value>
      <Value>6</Value>
      <Value>5</Value>
      <Value>3</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Originating_x0020_Author xmlns="a5f32de4-e402-4188-b034-e71ca7d22e54" xsi:nil="true"/>
    <File_x0020_Number xmlns="a5f32de4-e402-4188-b034-e71ca7d22e54" xsi:nil="true"/>
    <k1bd994a94c2413797db3bab8f123f6f xmlns="9fd47c19-1c4a-4d7d-b342-c10cef269344">
      <Terms xmlns="http://schemas.microsoft.com/office/infopath/2007/PartnerControls"/>
    </k1bd994a94c2413797db3bab8f123f6f>
    <Review_x0020_Date xmlns="a5f32de4-e402-4188-b034-e71ca7d22e54" xsi:nil="true"/>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Biodiversity</TermName>
          <TermId xmlns="http://schemas.microsoft.com/office/infopath/2007/PartnerControls">a369ff78-9705-4b66-a29c-499bde0c7988</TermId>
        </TermInfo>
      </Terms>
    </n771d69a070c4babbf278c67c8a2b859>
    <Financial_x0020_Year xmlns="a5f32de4-e402-4188-b034-e71ca7d22e54">2025-26</Financial_x0020_Year>
    <Reference_x0020_Number xmlns="a5f32de4-e402-4188-b034-e71ca7d22e54" xsi:nil="true"/>
    <Grant_x0020_Stream xmlns="a5f32de4-e402-4188-b034-e71ca7d22e54" xsi:nil="true"/>
    <Program_x0020_Phase xmlns="d060384a-5d23-4ce3-b9ed-ffc966dd9dbe">Planning and Design</Program_x0020_Phase>
    <Date_x0020_Of_x0020_Original xmlns="a5f32de4-e402-4188-b034-e71ca7d22e54" xsi:nil="true"/>
    <_ExtendedDescription xmlns="http://schemas.microsoft.com/sharepoint/v3"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Environment and Community Programs</TermName>
          <TermId xmlns="http://schemas.microsoft.com/office/infopath/2007/PartnerControls">03c3c717-dc57-4aa9-8ab6-c95a7066b763</TermId>
        </TermInfo>
      </Terms>
    </mfe9accc5a0b4653a7b513b67ffd122d>
    <Grant_x0020_Round xmlns="a5f32de4-e402-4188-b034-e71ca7d22e54">2025</Grant_x0020_Round>
    <PPBF_x0020_Project xmlns="d060384a-5d23-4ce3-b9ed-ffc966dd9dbe" xsi:nil="true"/>
    <Date_x0020_Recieved xmlns="a5f32de4-e402-4188-b034-e71ca7d22e54" xsi:nil="true"/>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Environment and Climate Change</TermName>
          <TermId xmlns="http://schemas.microsoft.com/office/infopath/2007/PartnerControls">b90772f5-2afa-408f-b8b8-93ad6baba774</TermId>
        </TermInfo>
      </Terms>
    </ic50d0a05a8e4d9791dac67f8a1e716c>
    <a25c4e3633654d669cbaa09ae6b70789 xmlns="9fd47c19-1c4a-4d7d-b342-c10cef269344">
      <Terms xmlns="http://schemas.microsoft.com/office/infopath/2007/PartnerControls"/>
    </a25c4e3633654d669cbaa09ae6b70789>
    <ld508a88e6264ce89693af80a72862cb xmlns="9fd47c19-1c4a-4d7d-b342-c10cef269344">
      <Terms xmlns="http://schemas.microsoft.com/office/infopath/2007/PartnerControls"/>
    </ld508a88e6264ce89693af80a72862cb>
    <lcf76f155ced4ddcb4097134ff3c332f xmlns="d060384a-5d23-4ce3-b9ed-ffc966dd9dbe" xsi:nil="true"/>
    <_dlc_DocId xmlns="a5f32de4-e402-4188-b034-e71ca7d22e54">DOCID137-1260007579-8768</_dlc_DocId>
    <_dlc_DocIdUrl xmlns="a5f32de4-e402-4188-b034-e71ca7d22e54">
      <Url>https://delwpvicgovau.sharepoint.com/sites/ecm_137/_layouts/15/DocIdRedir.aspx?ID=DOCID137-1260007579-8768</Url>
      <Description>DOCID137-1260007579-8768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72BE21251FE94599BD954CF79CC829" ma:contentTypeVersion="19" ma:contentTypeDescription="Create a new document." ma:contentTypeScope="" ma:versionID="d3e37cce4aba64303bf131acb5ccfa42">
  <xsd:schema xmlns:xsd="http://www.w3.org/2001/XMLSchema" xmlns:xs="http://www.w3.org/2001/XMLSchema" xmlns:p="http://schemas.microsoft.com/office/2006/metadata/properties" xmlns:ns1="http://schemas.microsoft.com/sharepoint/v3" xmlns:ns2="a5f32de4-e402-4188-b034-e71ca7d22e54" xmlns:ns3="d060384a-5d23-4ce3-b9ed-ffc966dd9dbe" xmlns:ns4="9fd47c19-1c4a-4d7d-b342-c10cef269344" targetNamespace="http://schemas.microsoft.com/office/2006/metadata/properties" ma:root="true" ma:fieldsID="40d68d69fb24dade9bc6ac588d3303ed" ns1:_="" ns2:_="" ns3:_="" ns4:_="">
    <xsd:import namespace="http://schemas.microsoft.com/sharepoint/v3"/>
    <xsd:import namespace="a5f32de4-e402-4188-b034-e71ca7d22e54"/>
    <xsd:import namespace="d060384a-5d23-4ce3-b9ed-ffc966dd9dbe"/>
    <xsd:import namespace="9fd47c19-1c4a-4d7d-b342-c10cef269344"/>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1:_ExtendedDescription" minOccurs="0"/>
                <xsd:element ref="ns4:pd01c257034b4e86b1f58279a3bd54c6" minOccurs="0"/>
                <xsd:element ref="ns4:TaxCatchAll" minOccurs="0"/>
                <xsd:element ref="ns4:TaxCatchAllLabel" minOccurs="0"/>
                <xsd:element ref="ns4:fb3179c379644f499d7166d0c985669b" minOccurs="0"/>
                <xsd:element ref="ns4:ece32f50ba964e1fbf627a9d83fe6c01" minOccurs="0"/>
                <xsd:element ref="ns4:ic50d0a05a8e4d9791dac67f8a1e716c" minOccurs="0"/>
                <xsd:element ref="ns4:n771d69a070c4babbf278c67c8a2b859" minOccurs="0"/>
                <xsd:element ref="ns4:mfe9accc5a0b4653a7b513b67ffd122d" minOccurs="0"/>
                <xsd:element ref="ns4:k1bd994a94c2413797db3bab8f123f6f" minOccurs="0"/>
                <xsd:element ref="ns4:a25c4e3633654d669cbaa09ae6b70789" minOccurs="0"/>
                <xsd:element ref="ns1:Language" minOccurs="0"/>
                <xsd:element ref="ns2:Financial_x0020_Year" minOccurs="0"/>
                <xsd:element ref="ns2:Grant_x0020_Round" minOccurs="0"/>
                <xsd:element ref="ns2:Grant_x0020_Stream" minOccurs="0"/>
                <xsd:element ref="ns2:File_x0020_Number" minOccurs="0"/>
                <xsd:element ref="ns3:PPBF_x0020_Project" minOccurs="0"/>
                <xsd:element ref="ns3:Program_x0020_Phase" minOccurs="0"/>
                <xsd:element ref="ns4:ld508a88e6264ce89693af80a72862cb" minOccurs="0"/>
                <xsd:element ref="ns2:Date_x0020_Recieved" minOccurs="0"/>
                <xsd:element ref="ns2:Date_x0020_Of_x0020_Original" minOccurs="0"/>
                <xsd:element ref="ns2:Originating_x0020_Author" minOccurs="0"/>
                <xsd:element ref="ns2:Reference_x0020_Number"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12" nillable="true" ma:displayName="Description" ma:internalName="_ExtendedDescription">
      <xsd:simpleType>
        <xsd:restriction base="dms:Note">
          <xsd:maxLength value="255"/>
        </xsd:restriction>
      </xsd:simpleType>
    </xsd:element>
    <xsd:element name="Language" ma:index="31" nillable="true"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Financial_x0020_Year" ma:index="32" nillable="true" ma:displayName="Financial Year" ma:format="Dropdown" ma:internalName="Financial_x0020_Year">
      <xsd:simpleType>
        <xsd:restriction base="dms:Choice">
          <xsd:enumeration value="2027-28"/>
          <xsd:enumeration value="2026-27"/>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element>
    <xsd:element name="Grant_x0020_Round" ma:index="33" nillable="true" ma:displayName="Grant Round" ma:description="Rounds are subsequent funding opportunities offered within the same funding program. Rounds are based on time, and can be annual, but may also be more or less frequent." ma:internalName="Grant_x0020_Round">
      <xsd:simpleType>
        <xsd:restriction base="dms:Text">
          <xsd:maxLength value="255"/>
        </xsd:restriction>
      </xsd:simpleType>
    </xsd:element>
    <xsd:element name="Grant_x0020_Stream" ma:index="34" nillable="true" ma:displayName="Grant Stream" ma:description="Streams are pools of funding that are available for specific target audiences, objectives, funding thresholds. They may run concurrently." ma:internalName="Grant_x0020_Stream">
      <xsd:simpleType>
        <xsd:restriction base="dms:Text">
          <xsd:maxLength value="255"/>
        </xsd:restriction>
      </xsd:simpleType>
    </xsd:element>
    <xsd:element name="File_x0020_Number" ma:index="35" nillable="true" ma:displayName="File Number" ma:internalName="File_x0020_Number">
      <xsd:simpleType>
        <xsd:restriction base="dms:Text">
          <xsd:maxLength value="255"/>
        </xsd:restriction>
      </xsd:simpleType>
    </xsd:element>
    <xsd:element name="Date_x0020_Recieved" ma:index="40" nillable="true" ma:displayName="Date Received" ma:description="The date stamped on official correspondence." ma:format="DateOnly" ma:internalName="Date_x0020_Recieved">
      <xsd:simpleType>
        <xsd:restriction base="dms:DateTime"/>
      </xsd:simpleType>
    </xsd:element>
    <xsd:element name="Date_x0020_Of_x0020_Original" ma:index="41" nillable="true" ma:displayName="Date Of Original" ma:description="The date which appears on the document." ma:format="DateTime" ma:internalName="Date_x0020_Of_x0020_Original">
      <xsd:simpleType>
        <xsd:restriction base="dms:DateTime"/>
      </xsd:simpleType>
    </xsd:element>
    <xsd:element name="Originating_x0020_Author" ma:index="42" nillable="true" ma:displayName="Originating Author" ma:description="The original person or organisation from which the object came from." ma:internalName="Originating_x0020_Author">
      <xsd:simpleType>
        <xsd:restriction base="dms:Text">
          <xsd:maxLength value="255"/>
        </xsd:restriction>
      </xsd:simpleType>
    </xsd:element>
    <xsd:element name="Reference_x0020_Number" ma:index="43" nillable="true" ma:displayName="Reference Number" ma:internalName="Reference_x0020_Number">
      <xsd:simpleType>
        <xsd:restriction base="dms:Text">
          <xsd:maxLength value="255"/>
        </xsd:restriction>
      </xsd:simpleType>
    </xsd:element>
    <xsd:element name="Review_x0020_Date" ma:index="44" nillable="true" ma:displayName="Review Date" ma:description="This is the date that you will be alerted to review your object." ma:format="DateOnly" ma:internalName="Review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060384a-5d23-4ce3-b9ed-ffc966dd9dbe" elementFormDefault="qualified">
    <xsd:import namespace="http://schemas.microsoft.com/office/2006/documentManagement/types"/>
    <xsd:import namespace="http://schemas.microsoft.com/office/infopath/2007/PartnerControls"/>
    <xsd:element name="lcf76f155ced4ddcb4097134ff3c332f" ma:index="11" nillable="true" ma:displayName="Image Tags_0" ma:hidden="true" ma:internalName="lcf76f155ced4ddcb4097134ff3c332f">
      <xsd:simpleType>
        <xsd:restriction base="dms:Note"/>
      </xsd:simpleType>
    </xsd:element>
    <xsd:element name="PPBF_x0020_Project" ma:index="36" nillable="true" ma:displayName="PPBF Project" ma:description="Port Phillip Bay Fund project number" ma:internalName="PPBF_x0020_Project">
      <xsd:complexType>
        <xsd:complexContent>
          <xsd:extension base="dms:MultiChoice">
            <xsd:sequence>
              <xsd:element name="Value" maxOccurs="unbounded" minOccurs="0" nillable="true">
                <xsd:simpleType>
                  <xsd:restriction base="dms:Choice">
                    <xsd:enumeration value="1001 - Friends of Williams Road Beach"/>
                    <xsd:enumeration value="1002 - Peter Nicholson"/>
                    <xsd:enumeration value="1014 - AWARE (Australian Wildlife Assistance, Rescue and Education)"/>
                    <xsd:enumeration value="1016 - Darebin Creek Management Committee"/>
                    <xsd:enumeration value="1017 - Balcombe Estuary Reserves Group Mt Martha"/>
                    <xsd:enumeration value="1020 - Farming Moorabool"/>
                    <xsd:enumeration value="1021 - 1st/14th Brighton Sea Scouts Venturer Unit"/>
                    <xsd:enumeration value="1024 - Richmond West Primary School"/>
                    <xsd:enumeration value="2001 - Friends of Westgate Park"/>
                    <xsd:enumeration value="2004 - Balliang Food and Fibre Group"/>
                    <xsd:enumeration value="2005 - Yarra Riverkeeper Association"/>
                    <xsd:enumeration value="2008 - Love Our Street"/>
                    <xsd:enumeration value="2012 - St Columba's Primary School"/>
                    <xsd:enumeration value="2014 - Friends of Merri Creek"/>
                    <xsd:enumeration value="2022 - Tangaroa Blue Foundation"/>
                    <xsd:enumeration value="2025 - Friends of the Hooded Plover (Mornington Peninsula)"/>
                    <xsd:enumeration value="2030 - Department of Environment, Land, Water &amp; Planning"/>
                    <xsd:enumeration value="3001 - Conservation Volunteers Australia"/>
                    <xsd:enumeration value="3002 - Port Phillip EcoCentre"/>
                    <xsd:enumeration value="3004 - Mornington Peninsula Shire"/>
                    <xsd:enumeration value="3005 - Bellarine Catchment Network"/>
                    <xsd:enumeration value="3011 - Port Phillip EcoCentre"/>
                    <xsd:enumeration value="3014 - National Centre for Coasts and Climate, The University of Melbourne"/>
                    <xsd:enumeration value="3023 - Yarra Ranges Shire Council"/>
                    <xsd:enumeration value="3026 - Dolphin Research Institute"/>
                    <xsd:enumeration value="3027 - Black Rock Pre School"/>
                    <xsd:enumeration value="3050 - Loci Environment and Place"/>
                    <xsd:enumeration value="3052 - Boroondara City Council"/>
                    <xsd:enumeration value="3059 - Victorian National Parks Association"/>
                    <xsd:enumeration value="3060 - National Centre for Coasts and Climate, The University of Melbourne"/>
                    <xsd:enumeration value="3061 - National Centre for Coasts and Climate, The University of Melbourne"/>
                    <xsd:enumeration value="3063 - Mornington Peninsula Shire"/>
                    <xsd:enumeration value="3068 - Melbourne Water"/>
                    <xsd:enumeration value="3070 - Melbourne Water"/>
                    <xsd:enumeration value="3081 - Frankston City Council"/>
                    <xsd:enumeration value="3084 - Beach Patrol Australia"/>
                    <xsd:enumeration value="4004 - Friends of Greenwich Bay"/>
                    <xsd:enumeration value="4010 - Fishcare Victoria"/>
                    <xsd:enumeration value="4013 - Friends of Westgate Park"/>
                    <xsd:enumeration value="4016 - AWARE (Australian Wildlife Assistance, Rescue and Education)"/>
                    <xsd:enumeration value="4017 - Cardi Creek Kids"/>
                    <xsd:enumeration value="4024 - White Cliffs to Camerons Bight Foreshore Reserve Committee of Management"/>
                    <xsd:enumeration value="5004 - Frankston Beach Association"/>
                    <xsd:enumeration value="5008 - Community Weed Alliance of the Dandenongs"/>
                    <xsd:enumeration value="5014 - Victorian National Parks Association"/>
                    <xsd:enumeration value="5015 - St Aloysius Primary School"/>
                    <xsd:enumeration value="5016 - Mother of God Primary School"/>
                    <xsd:enumeration value="5017 - Balcombe Estuary Reserves Group Mt Martha"/>
                    <xsd:enumeration value="5018 - Werribee River Association"/>
                    <xsd:enumeration value="5019 - Wurundjeri Land &amp; Compensation Cultural Heritage Council Aboriginal Corporation"/>
                    <xsd:enumeration value="5020 - Jawbone Marine Sanctuary Care"/>
                    <xsd:enumeration value="5021 - Friends of Beware Reef Marine Sanctuary"/>
                    <xsd:enumeration value="5022 - The Scout Association of Australia, Victorian Branch"/>
                    <xsd:enumeration value="5027 - Port Phillip EcoCentre"/>
                    <xsd:enumeration value="6002 - Yarra Riverkeeper Association"/>
                    <xsd:enumeration value="6007 - Geelong Sustainability Group"/>
                    <xsd:enumeration value="6009 - The Nature Conservancy"/>
                    <xsd:enumeration value="6010 - Bellarine Catchment Network"/>
                    <xsd:enumeration value="6013 - PrimeSCI!, Swinburne University of Technology"/>
                    <xsd:enumeration value="6019 - Conservation Volunteers Australia"/>
                    <xsd:enumeration value="6020 - Environment Protection Authority Victoria"/>
                    <xsd:enumeration value="6021 - OzFish Unlimited"/>
                    <xsd:enumeration value="6023 - School of Geography, The University of Melbourne"/>
                    <xsd:enumeration value="6029 - Port Phillip EcoCentre"/>
                    <xsd:enumeration value="6030 - Remember The Wild"/>
                    <xsd:enumeration value="6032 - Mornington Peninsula Shire"/>
                    <xsd:enumeration value="6038 - Tangaroa Blue Foundation"/>
                    <xsd:enumeration value="6047 - BirdLife Australia Ltd"/>
                    <xsd:enumeration value="6052 - Yarra Riverkeeper Association"/>
                    <xsd:enumeration value="6054 - Reef Life Survey"/>
                    <xsd:enumeration value="6055 - Werribee River Association"/>
                    <xsd:enumeration value="6061 - Bunurong Land Council Aboriginal Corporation"/>
                    <xsd:enumeration value="6070 - Centre for Aquatic Pollution Identification and Management, The University of Melbourne"/>
                    <xsd:enumeration value="6075 - Australian Marine Mammal Conservation Foundation Ltd"/>
                    <xsd:enumeration value="6076 - Royal Melbourne Institute of Technology"/>
                    <xsd:enumeration value="50492 - McCrae Homestead Coastal Group"/>
                    <xsd:enumeration value="50493 - Capel Sounds Foreshores Committee of Management w/ Capel Sounds Educational Child Care Centre"/>
                    <xsd:enumeration value="50495 - Hobsons Bay City Council"/>
                    <xsd:enumeration value="50501 - Balcombe Estuary Reserves Group Mt Martha Inc"/>
                    <xsd:enumeration value="50541 - Deakin University"/>
                    <xsd:enumeration value="50542 - Yarra Riverkeeper Association Inc"/>
                    <xsd:enumeration value="50543 - Hobsons Bay City Council"/>
                    <xsd:enumeration value="50544 - Merri Creek Management Committee inc."/>
                    <xsd:enumeration value="50545 - Hobsons Bay City Council"/>
                    <xsd:enumeration value="50548 - Deakin University"/>
                    <xsd:enumeration value="50549 - Victorian National Parks Association"/>
                    <xsd:enumeration value="50551 - Swan Bay Environment Association"/>
                    <xsd:enumeration value="50552 - Remember The Wild"/>
                    <xsd:enumeration value="50553 - Frankston Beach Association"/>
                    <xsd:enumeration value="50554 - The University of Melbourne, Geography"/>
                    <xsd:enumeration value="50555 - Mornington Environment Association w/ Friends of Beleura Cliff Path"/>
                    <xsd:enumeration value="50556 - Port Phillip EcoCentre"/>
                    <xsd:enumeration value="50557 - Mount Eliza Association for Environmental Care w/ Friends of Williams Road Beach Reserve"/>
                    <xsd:enumeration value="50559 - Bellarine Catchment Network"/>
                    <xsd:enumeration value="50560 - Bellarine Bayside Foreshore Committee of Management"/>
                    <xsd:enumeration value="50561 - Safety Beach Foreshore Landscape Committee Incorporated"/>
                    <xsd:enumeration value="50562 - Nepean Conservation Group Inc"/>
                    <xsd:enumeration value="50565 - Trust for Nature"/>
                    <xsd:enumeration value="50566 - Deakin University"/>
                    <xsd:enumeration value="50567 - Deakin University"/>
                    <xsd:enumeration value="50569 - The University Of Melbourne"/>
                  </xsd:restriction>
                </xsd:simpleType>
              </xsd:element>
            </xsd:sequence>
          </xsd:extension>
        </xsd:complexContent>
      </xsd:complexType>
    </xsd:element>
    <xsd:element name="Program_x0020_Phase" ma:index="37" nillable="true" ma:displayName="Program Phase" ma:default="Planning and Design" ma:format="Dropdown" ma:internalName="Program_x0020_Phase">
      <xsd:simpleType>
        <xsd:restriction base="dms:Choice">
          <xsd:enumeration value="Planning and Design"/>
          <xsd:enumeration value="Budget"/>
          <xsd:enumeration value="Approvals"/>
          <xsd:enumeration value="Application"/>
          <xsd:enumeration value="Assessment"/>
          <xsd:enumeration value="Announcements"/>
          <xsd:enumeration value="Contracting and Payments"/>
          <xsd:enumeration value="Acquittals"/>
          <xsd:enumeration value="Communications"/>
          <xsd:enumeration value="Project MER"/>
          <xsd:enumeration value="Program MER"/>
        </xsd:restrictio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3" nillable="true" ma:taxonomy="true" ma:internalName="pd01c257034b4e86b1f58279a3bd54c6" ma:taxonomyFieldName="Security_x0020_Classification" ma:displayName="Security Classification"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7456c24c-f942-4a1d-9716-586e40985c9e}" ma:internalName="TaxCatchAll" ma:showField="CatchAllData" ma:web="153f2783-1c70-4464-955e-85040a58200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7456c24c-f942-4a1d-9716-586e40985c9e}" ma:internalName="TaxCatchAllLabel" ma:readOnly="true" ma:showField="CatchAllDataLabel" ma:web="153f2783-1c70-4464-955e-85040a58200f">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7" ma:taxonomy="true" ma:internalName="fb3179c379644f499d7166d0c985669b" ma:taxonomyFieldName="Dissemination_x0020_Limiting_x0020_Marker" ma:displayName="Dissemination Limiting Marker"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ece32f50ba964e1fbf627a9d83fe6c01" ma:index="19" nillable="true" ma:taxonomy="true" ma:internalName="ece32f50ba964e1fbf627a9d83fe6c01" ma:taxonomyFieldName="Agency" ma:displayName="Agency"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1" ma:taxonomy="true" ma:internalName="ic50d0a05a8e4d9791dac67f8a1e716c" ma:taxonomyFieldName="Group1" ma:displayName="Group" ma:default="15;#Environment and Climate Change|b90772f5-2afa-408f-b8b8-93ad6baba774"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n771d69a070c4babbf278c67c8a2b859" ma:index="23" ma:taxonomy="true" ma:internalName="n771d69a070c4babbf278c67c8a2b859" ma:taxonomyFieldName="Division" ma:displayName="Division" ma:default="5;#Biodiversity|a369ff78-9705-4b66-a29c-499bde0c7988"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mfe9accc5a0b4653a7b513b67ffd122d" ma:index="25" ma:taxonomy="true" ma:internalName="mfe9accc5a0b4653a7b513b67ffd122d" ma:taxonomyFieldName="Branch" ma:displayName="Branch" ma:default="6;#Environment and Community Programs|03c3c717-dc57-4aa9-8ab6-c95a7066b763"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k1bd994a94c2413797db3bab8f123f6f" ma:index="27" nillable="true" ma:taxonomy="true" ma:internalName="k1bd994a94c2413797db3bab8f123f6f" ma:taxonomyFieldName="Section" ma:displayName="Section" ma:default="" ma:fieldId="{41bd994a-94c2-4137-97db-3bab8f123f6f}" ma:sspId="797aeec6-0273-40f2-ab3e-beee73212332" ma:termSetId="7ed103ff-4fe0-4197-8cbd-8afd7af5c093" ma:anchorId="00000000-0000-0000-0000-000000000000" ma:open="false" ma:isKeyword="false">
      <xsd:complexType>
        <xsd:sequence>
          <xsd:element ref="pc:Terms" minOccurs="0" maxOccurs="1"/>
        </xsd:sequence>
      </xsd:complexType>
    </xsd:element>
    <xsd:element name="a25c4e3633654d669cbaa09ae6b70789" ma:index="29" nillable="true" ma:taxonomy="true" ma:internalName="a25c4e3633654d669cbaa09ae6b70789" ma:taxonomyFieldName="Sub_x002d_Section" ma:displayName="Sub-Section"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ld508a88e6264ce89693af80a72862cb" ma:index="38" nillable="true" ma:taxonomy="true" ma:internalName="ld508a88e6264ce89693af80a72862cb" ma:taxonomyFieldName="Reference_x0020_Type" ma:displayName="Reference Type" ma:default="" ma:fieldId="{5d508a88-e626-4ce8-9693-af80a72862cb}" ma:sspId="797aeec6-0273-40f2-ab3e-beee73212332" ma:termSetId="11043c92-3a71-4a36-852c-b5b476b0493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97aeec6-0273-40f2-ab3e-beee73212332" ContentTypeId="0x0101" PreviousValue="false"/>
</file>

<file path=customXml/itemProps1.xml><?xml version="1.0" encoding="utf-8"?>
<ds:datastoreItem xmlns:ds="http://schemas.openxmlformats.org/officeDocument/2006/customXml" ds:itemID="{26834484-BE39-452C-A79A-03CB32F84EE0}">
  <ds:schemaRefs>
    <ds:schemaRef ds:uri="http://schemas.microsoft.com/sharepoint/events"/>
  </ds:schemaRefs>
</ds:datastoreItem>
</file>

<file path=customXml/itemProps2.xml><?xml version="1.0" encoding="utf-8"?>
<ds:datastoreItem xmlns:ds="http://schemas.openxmlformats.org/officeDocument/2006/customXml" ds:itemID="{82A6EDFC-AEF7-4543-A1C2-0F15EFBDEB1C}">
  <ds:schemaRefs>
    <ds:schemaRef ds:uri="http://schemas.microsoft.com/sharepoint/v3/contenttype/forms"/>
  </ds:schemaRefs>
</ds:datastoreItem>
</file>

<file path=customXml/itemProps3.xml><?xml version="1.0" encoding="utf-8"?>
<ds:datastoreItem xmlns:ds="http://schemas.openxmlformats.org/officeDocument/2006/customXml" ds:itemID="{18462E87-3081-4F30-B397-7DA483B5BEC2}">
  <ds:schemaRef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d060384a-5d23-4ce3-b9ed-ffc966dd9dbe"/>
    <ds:schemaRef ds:uri="http://schemas.microsoft.com/sharepoint/v3"/>
    <ds:schemaRef ds:uri="http://purl.org/dc/terms/"/>
    <ds:schemaRef ds:uri="http://schemas.microsoft.com/office/infopath/2007/PartnerControls"/>
    <ds:schemaRef ds:uri="http://schemas.openxmlformats.org/package/2006/metadata/core-properties"/>
    <ds:schemaRef ds:uri="9fd47c19-1c4a-4d7d-b342-c10cef269344"/>
    <ds:schemaRef ds:uri="a5f32de4-e402-4188-b034-e71ca7d22e54"/>
  </ds:schemaRefs>
</ds:datastoreItem>
</file>

<file path=customXml/itemProps4.xml><?xml version="1.0" encoding="utf-8"?>
<ds:datastoreItem xmlns:ds="http://schemas.openxmlformats.org/officeDocument/2006/customXml" ds:itemID="{4FABEA27-C05B-407E-BBB4-B2DD83323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d060384a-5d23-4ce3-b9ed-ffc966dd9dbe"/>
    <ds:schemaRef ds:uri="9fd47c19-1c4a-4d7d-b342-c10cef269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261E8D6-107A-4FF2-BB46-88B729FCFA7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Tab 1-Budget Summary</vt:lpstr>
      <vt:lpstr>Tab 2-Project Budget</vt:lpstr>
      <vt:lpstr>Tab 3- In kind support</vt:lpstr>
      <vt:lpstr>RISK</vt:lpstr>
      <vt:lpstr>RISK!Print_Area</vt:lpstr>
      <vt:lpstr>'Tab 1-Budget Summary'!Print_Area</vt:lpstr>
      <vt:lpstr>'Tab 2-Project Budget'!Print_Area</vt:lpstr>
      <vt:lpstr>'Tab 3- In kind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PPBF Budget and Risk-$200K Appform</dc:title>
  <dc:subject/>
  <dc:creator>Isabel Ashton (DELWP)</dc:creator>
  <cp:keywords/>
  <dc:description/>
  <cp:lastModifiedBy>Katelyn McAdams (DEECA)</cp:lastModifiedBy>
  <cp:revision/>
  <cp:lastPrinted>2025-09-11T07:28:01Z</cp:lastPrinted>
  <dcterms:created xsi:type="dcterms:W3CDTF">2021-12-13T03:48:26Z</dcterms:created>
  <dcterms:modified xsi:type="dcterms:W3CDTF">2025-09-15T04:08:46Z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2021-12-13T04:22:29Z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5e529309-6af2-4e32-a59c-c5991c3a76b5</vt:lpwstr>
  </property>
  <property fmtid="{D5CDD505-2E9C-101B-9397-08002B2CF9AE}" pid="8" name="MSIP_Label_4257e2ab-f512-40e2-9c9a-c64247360765_ContentBits">
    <vt:lpwstr>2</vt:lpwstr>
  </property>
  <property fmtid="{D5CDD505-2E9C-101B-9397-08002B2CF9AE}" pid="9" name="ContentTypeId">
    <vt:lpwstr>0x0101006072BE21251FE94599BD954CF79CC829</vt:lpwstr>
  </property>
  <property fmtid="{D5CDD505-2E9C-101B-9397-08002B2CF9AE}" pid="10" name="Agency">
    <vt:lpwstr>1;#Department of Environment, Land, Water and Planning|607a3f87-1228-4cd9-82a5-076aa8776274</vt:lpwstr>
  </property>
  <property fmtid="{D5CDD505-2E9C-101B-9397-08002B2CF9AE}" pid="11" name="Branch">
    <vt:lpwstr>6;#Environment and Community Programs|03c3c717-dc57-4aa9-8ab6-c95a7066b763</vt:lpwstr>
  </property>
  <property fmtid="{D5CDD505-2E9C-101B-9397-08002B2CF9AE}" pid="12" name="_dlc_DocIdItemGuid">
    <vt:lpwstr>7019bf60-5889-4a5f-b712-452aa073371a</vt:lpwstr>
  </property>
  <property fmtid="{D5CDD505-2E9C-101B-9397-08002B2CF9AE}" pid="13" name="Division">
    <vt:lpwstr>5;#Biodiversity|a369ff78-9705-4b66-a29c-499bde0c7988</vt:lpwstr>
  </property>
  <property fmtid="{D5CDD505-2E9C-101B-9397-08002B2CF9AE}" pid="14" name="Group1">
    <vt:lpwstr>15;#Environment and Climate Change|b90772f5-2afa-408f-b8b8-93ad6baba774</vt:lpwstr>
  </property>
  <property fmtid="{D5CDD505-2E9C-101B-9397-08002B2CF9AE}" pid="15" name="Dissemination Limiting Marker">
    <vt:lpwstr>2;#FOUO|955eb6fc-b35a-4808-8aa5-31e514fa3f26</vt:lpwstr>
  </property>
  <property fmtid="{D5CDD505-2E9C-101B-9397-08002B2CF9AE}" pid="16" name="Security Classification">
    <vt:lpwstr>3;#Unclassified|7fa379f4-4aba-4692-ab80-7d39d3a23cf4</vt:lpwstr>
  </property>
  <property fmtid="{D5CDD505-2E9C-101B-9397-08002B2CF9AE}" pid="17" name="a6b8025dacc14cf9b4d4600d95399d54">
    <vt:lpwstr/>
  </property>
  <property fmtid="{D5CDD505-2E9C-101B-9397-08002B2CF9AE}" pid="18" name="Section">
    <vt:lpwstr/>
  </property>
  <property fmtid="{D5CDD505-2E9C-101B-9397-08002B2CF9AE}" pid="19" name="Sub-Section">
    <vt:lpwstr/>
  </property>
  <property fmtid="{D5CDD505-2E9C-101B-9397-08002B2CF9AE}" pid="20" name="o85941e134754762b9719660a258a6e6">
    <vt:lpwstr/>
  </property>
  <property fmtid="{D5CDD505-2E9C-101B-9397-08002B2CF9AE}" pid="21" name="MediaServiceImageTags">
    <vt:lpwstr/>
  </property>
  <property fmtid="{D5CDD505-2E9C-101B-9397-08002B2CF9AE}" pid="22" name="Reference_x0020_Type">
    <vt:lpwstr/>
  </property>
  <property fmtid="{D5CDD505-2E9C-101B-9397-08002B2CF9AE}" pid="23" name="Location_x0020_Type">
    <vt:lpwstr/>
  </property>
  <property fmtid="{D5CDD505-2E9C-101B-9397-08002B2CF9AE}" pid="24" name="Copyright_x0020_Licence_x0020_Name">
    <vt:lpwstr/>
  </property>
  <property fmtid="{D5CDD505-2E9C-101B-9397-08002B2CF9AE}" pid="25" name="df723ab3fe1c4eb7a0b151674e7ac40d">
    <vt:lpwstr/>
  </property>
  <property fmtid="{D5CDD505-2E9C-101B-9397-08002B2CF9AE}" pid="26" name="Sub_x002d_Section">
    <vt:lpwstr/>
  </property>
  <property fmtid="{D5CDD505-2E9C-101B-9397-08002B2CF9AE}" pid="27" name="o2e611f6ba3e4c8f9a895dfb7980639e">
    <vt:lpwstr/>
  </property>
  <property fmtid="{D5CDD505-2E9C-101B-9397-08002B2CF9AE}" pid="28" name="Security_x0020_Classification">
    <vt:lpwstr>3;#Unclassified|7fa379f4-4aba-4692-ab80-7d39d3a23cf4</vt:lpwstr>
  </property>
  <property fmtid="{D5CDD505-2E9C-101B-9397-08002B2CF9AE}" pid="29" name="Month">
    <vt:lpwstr/>
  </property>
  <property fmtid="{D5CDD505-2E9C-101B-9397-08002B2CF9AE}" pid="30" name="Reference Type">
    <vt:lpwstr/>
  </property>
  <property fmtid="{D5CDD505-2E9C-101B-9397-08002B2CF9AE}" pid="31" name="Dissemination_x0020_Limiting_x0020_Marker">
    <vt:lpwstr>2;#FOUO|955eb6fc-b35a-4808-8aa5-31e514fa3f26</vt:lpwstr>
  </property>
  <property fmtid="{D5CDD505-2E9C-101B-9397-08002B2CF9AE}" pid="32" name="Copyright_x0020_License_x0020_Type">
    <vt:lpwstr/>
  </property>
  <property fmtid="{D5CDD505-2E9C-101B-9397-08002B2CF9AE}" pid="33" name="Copyright Licence Name">
    <vt:lpwstr/>
  </property>
  <property fmtid="{D5CDD505-2E9C-101B-9397-08002B2CF9AE}" pid="34" name="Copyright License Type">
    <vt:lpwstr/>
  </property>
  <property fmtid="{D5CDD505-2E9C-101B-9397-08002B2CF9AE}" pid="35" name="Location Type">
    <vt:lpwstr/>
  </property>
</Properties>
</file>